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sbt\fileshare\Coredata\8220-BR-EII-BNE\15 EMP &amp; INIT\SQW Implementation 2015\Communication\Web Listings TRIM 15-339645\2nd Funding Round 2025-26\Complete\"/>
    </mc:Choice>
  </mc:AlternateContent>
  <xr:revisionPtr revIDLastSave="0" documentId="13_ncr:1_{B188C3B2-E595-4F09-9B16-EF2F27DAF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SW Rd 2 2025-26" sheetId="2" r:id="rId1"/>
  </sheets>
  <definedNames>
    <definedName name="_xlnm._FilterDatabase" localSheetId="0" hidden="1">'GSW Rd 2 2025-26'!$A$1:$K$21</definedName>
    <definedName name="_xlnm.Print_Titles" localSheetId="0">'GSW Rd 2 2025-26'!$1:$1</definedName>
    <definedName name="Z_7B8F9E4A_590B_4E3D_8555_2C8244B33475_.wvu.FilterData" localSheetId="0" hidden="1">'GSW Rd 2 2025-26'!$A$1:$K$19</definedName>
    <definedName name="Z_7B8F9E4A_590B_4E3D_8555_2C8244B33475_.wvu.PrintArea" localSheetId="0" hidden="1">'GSW Rd 2 2025-26'!$A$1:$K$19</definedName>
    <definedName name="Z_7B8F9E4A_590B_4E3D_8555_2C8244B33475_.wvu.PrintTitles" localSheetId="0" hidden="1">'GSW Rd 2 2025-26'!$1:$1</definedName>
    <definedName name="Z_99735CC1_C881_477F_A7AC_856D22D941BC_.wvu.FilterData" localSheetId="0" hidden="1">'GSW Rd 2 2025-26'!$A$1:$K$19</definedName>
    <definedName name="Z_99735CC1_C881_477F_A7AC_856D22D941BC_.wvu.PrintArea" localSheetId="0" hidden="1">'GSW Rd 2 2025-26'!$A$1:$K$19</definedName>
    <definedName name="Z_99735CC1_C881_477F_A7AC_856D22D941BC_.wvu.PrintTitles" localSheetId="0" hidden="1">'GSW Rd 2 2025-26'!$1:$1</definedName>
    <definedName name="Z_9E4272C3_599D_4510_9FF9_5612A82B4561_.wvu.FilterData" localSheetId="0" hidden="1">'GSW Rd 2 2025-26'!$A$1:$K$19</definedName>
    <definedName name="Z_9E4272C3_599D_4510_9FF9_5612A82B4561_.wvu.PrintArea" localSheetId="0" hidden="1">'GSW Rd 2 2025-26'!$A$1:$K$19</definedName>
    <definedName name="Z_9E4272C3_599D_4510_9FF9_5612A82B4561_.wvu.PrintTitles" localSheetId="0" hidden="1">'GSW Rd 2 2025-26'!$1:$1</definedName>
  </definedNames>
  <calcPr calcId="191029"/>
  <customWorkbookViews>
    <customWorkbookView name="NAIDU, Muni - Personal View" guid="{7B8F9E4A-590B-4E3D-8555-2C8244B33475}" mergeInterval="0" personalView="1" maximized="1" xWindow="-9" yWindow="-9" windowWidth="1938" windowHeight="1048" activeSheetId="1"/>
    <customWorkbookView name="NICHOLS, Ruane - Personal View" guid="{370C8E1F-362E-4A4D-93B3-1C82C7165EE9}" mergeInterval="0" personalView="1" maximized="1" xWindow="1912" yWindow="-8" windowWidth="1936" windowHeight="1056" activeSheetId="1"/>
    <customWorkbookView name="YABSLEY, Lorraine - Personal View" guid="{A0EF3D03-C9D6-4FAD-8876-E72D64F15F26}" mergeInterval="0" personalView="1" maximized="1" xWindow="-8" yWindow="-8" windowWidth="1936" windowHeight="1056" activeSheetId="1"/>
    <customWorkbookView name="VENING, Harry - Personal View" guid="{99735CC1-C881-477F-A7AC-856D22D941BC}" mergeInterval="0" personalView="1" maximized="1" xWindow="1912" yWindow="-8" windowWidth="1936" windowHeight="1056" activeSheetId="2"/>
    <customWorkbookView name="DE VRIES, Mark - Personal View" guid="{9E4272C3-599D-4510-9FF9-5612A82B4561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J20" i="2"/>
  <c r="G20" i="2"/>
</calcChain>
</file>

<file path=xl/sharedStrings.xml><?xml version="1.0" encoding="utf-8"?>
<sst xmlns="http://schemas.openxmlformats.org/spreadsheetml/2006/main" count="158" uniqueCount="95">
  <si>
    <t>Project Name</t>
  </si>
  <si>
    <t>Region</t>
  </si>
  <si>
    <t>CQ</t>
  </si>
  <si>
    <t>Assist</t>
  </si>
  <si>
    <t>Total Funds</t>
  </si>
  <si>
    <t>Industry Area</t>
  </si>
  <si>
    <t>Qualifications</t>
  </si>
  <si>
    <t>Delivery Locations</t>
  </si>
  <si>
    <t>Program</t>
  </si>
  <si>
    <t>App ID</t>
  </si>
  <si>
    <t>Organisation Details</t>
  </si>
  <si>
    <t>General Education &amp; Training</t>
  </si>
  <si>
    <t>NC</t>
  </si>
  <si>
    <t>MT</t>
  </si>
  <si>
    <t>NQ</t>
  </si>
  <si>
    <t>SE</t>
  </si>
  <si>
    <t>DS</t>
  </si>
  <si>
    <t>Get Set for Work</t>
  </si>
  <si>
    <t>Business</t>
  </si>
  <si>
    <t>Construction</t>
  </si>
  <si>
    <t>Community Services</t>
  </si>
  <si>
    <t>Primary Industry</t>
  </si>
  <si>
    <t>Retail</t>
  </si>
  <si>
    <t>Aurora Training Institute Pty Ltd</t>
  </si>
  <si>
    <t>Real Group Pty Ltd</t>
  </si>
  <si>
    <t>Steps Group Australia Limited</t>
  </si>
  <si>
    <t>FN</t>
  </si>
  <si>
    <t>Get Set for Work - Gladstone</t>
  </si>
  <si>
    <t>Occupational Skills Centre Australia</t>
  </si>
  <si>
    <t>Designer Life (Qld) Pty Ltd</t>
  </si>
  <si>
    <t>PCYC Zillmere - Get Set For Work</t>
  </si>
  <si>
    <t>ACE Community Colleges Ltd.</t>
  </si>
  <si>
    <t>South Burnett Get Set for Work</t>
  </si>
  <si>
    <t>In Tent for Change Resilience program</t>
  </si>
  <si>
    <t>CSTC Pty Ltd</t>
  </si>
  <si>
    <t>CareerGrow Horticulture Program</t>
  </si>
  <si>
    <t>Drive IT</t>
  </si>
  <si>
    <t>PCYC Hervey Bay - Get Set For Work</t>
  </si>
  <si>
    <t>GET SET 4 WORK</t>
  </si>
  <si>
    <t>YouthConnector Caloundra</t>
  </si>
  <si>
    <t>YouthConnector Bundaberg</t>
  </si>
  <si>
    <t>yourtown GSFW Inala/Forest Lake</t>
  </si>
  <si>
    <t>The Australian Retailers Association</t>
  </si>
  <si>
    <t>yourtown GSFW Redbank Plains</t>
  </si>
  <si>
    <t>yourtown GSFW Beenleigh</t>
  </si>
  <si>
    <t>yourtown GSFW Redlands</t>
  </si>
  <si>
    <t>yourtown GSFW Beaudesert</t>
  </si>
  <si>
    <t>You Start Today</t>
  </si>
  <si>
    <t>A Community In Step</t>
  </si>
  <si>
    <t>BSB20120 Certificate II in Workplace Skills</t>
  </si>
  <si>
    <t>CHC22015 Certificate II in Community Services</t>
  </si>
  <si>
    <t>AHC20422 Certificate II in Horticulture</t>
  </si>
  <si>
    <t>BSB10120 Certificate I in Workplace Skills</t>
  </si>
  <si>
    <r>
      <t xml:space="preserve">FSK20119 Certificate II in Skills for Work and Vocational Pathways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CPCWHS1001 Prepare to work safely in the construction industry
HLTAID011 Provide First Aid
SITHFAB021 Provide responsible service of alcohol
SITHFAB025 Prepare and serve espresso coffee</t>
    </r>
  </si>
  <si>
    <r>
      <t xml:space="preserve">BSB20120 Certificate II in Workplace Skills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HLTAID011 Provide First Aid
SITHFAB002 Provide responsible service of alcohol</t>
    </r>
  </si>
  <si>
    <r>
      <t xml:space="preserve">BSB20120 Certificate II in Workplace Skills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SITHFAB021 Provide responsible service of alcohol
SITHFAB025 Prepare and serve espresso coffee</t>
    </r>
  </si>
  <si>
    <r>
      <t xml:space="preserve">FSK20119 Certificate II in Skills for Work and Vocational Pathways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SITHFAB021 Provide responsible service of alcohol
SITHGAM022 Provide responsible gambling services</t>
    </r>
  </si>
  <si>
    <r>
      <t xml:space="preserve">AHC20624 Certificate II in Parks and Gardens
AHC21216 Certificate II in Rural Operations
CPC10120 Certificate I in Construction
SIT10222 Certificate I in Hospitality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CPCWHS1001 Prepare to work safely in the construction industry
SITHFAB021 Provide responsible service of alcohol
SITHFAB025 Provide and serve espresso coffee</t>
    </r>
  </si>
  <si>
    <r>
      <t xml:space="preserve">FSK20119 Certificate II in Skills for Work and Vocational Pathways
</t>
    </r>
    <r>
      <rPr>
        <u/>
        <sz val="14"/>
        <rFont val="Calibri"/>
        <family val="2"/>
        <scheme val="minor"/>
      </rPr>
      <t xml:space="preserve">Unit of Competency:
</t>
    </r>
    <r>
      <rPr>
        <sz val="14"/>
        <rFont val="Calibri"/>
        <family val="2"/>
        <scheme val="minor"/>
      </rPr>
      <t>SITHFAB021 Provide responsible service of alcohol</t>
    </r>
  </si>
  <si>
    <r>
      <t xml:space="preserve">SIR20216 Certificate II in Retail Services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SITHFAB021 Provide responsible service of alcohol
SITHFAB025 Prepare and serve espresso coffee
SITHGAM022 Provide responsible gambling services</t>
    </r>
  </si>
  <si>
    <r>
      <t xml:space="preserve">SIR20216 Certificate II in Retail Services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SITHFAB021 Provide responsible service of alcohol
SITHGAM022 Provide responsible gambling services
SITHFAB025 Prepare and serve expresso coffee</t>
    </r>
  </si>
  <si>
    <r>
      <t xml:space="preserve">CPC10120 Certificate I in Construction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MSMWHS217 Gas test atmospheres
RIICOM301E Communicate information
RIIRIS301E Apply risk management processes
RIISAM203E Use hand and power tools
RIIWHS202E Enter and work in confined spaces
RIIWHS204E Work safely at heights</t>
    </r>
  </si>
  <si>
    <t>Zillmere</t>
  </si>
  <si>
    <t>Beaudesert</t>
  </si>
  <si>
    <t>Goondiwindi
St George</t>
  </si>
  <si>
    <t>Nanango</t>
  </si>
  <si>
    <t>Tamborine</t>
  </si>
  <si>
    <t>Caloundra</t>
  </si>
  <si>
    <t>Wynnum</t>
  </si>
  <si>
    <t>Meadowbrook</t>
  </si>
  <si>
    <t>Aitkenvale</t>
  </si>
  <si>
    <t>Capalaba</t>
  </si>
  <si>
    <t>Pialba</t>
  </si>
  <si>
    <t>Cairns North
Cairns City
Kuranda
Yarrabah
Biboohra</t>
  </si>
  <si>
    <t>Bundaberg Central</t>
  </si>
  <si>
    <t>Ellen Grove
Inala</t>
  </si>
  <si>
    <t>Riverview</t>
  </si>
  <si>
    <t>Beenleigh</t>
  </si>
  <si>
    <t>Gladstone Central</t>
  </si>
  <si>
    <t>Partnering RTOs*</t>
  </si>
  <si>
    <t>Start Date*</t>
  </si>
  <si>
    <t>End Date*</t>
  </si>
  <si>
    <r>
      <t>yourtown</t>
    </r>
    <r>
      <rPr>
        <sz val="14"/>
        <rFont val="Calibri"/>
        <family val="2"/>
        <scheme val="minor"/>
      </rPr>
      <t>_x000D_
Contact: Sue Watson 0402 965 622_x000D_</t>
    </r>
    <r>
      <rPr>
        <b/>
        <u/>
        <sz val="14"/>
        <rFont val="Calibri"/>
        <family val="2"/>
        <scheme val="minor"/>
      </rPr>
      <t xml:space="preserve">
www.yourtown.com.au</t>
    </r>
  </si>
  <si>
    <r>
      <t>Myhorizon Limited</t>
    </r>
    <r>
      <rPr>
        <sz val="14"/>
        <rFont val="Calibri"/>
        <family val="2"/>
        <scheme val="minor"/>
      </rPr>
      <t>_x000D_
Contact: Nicole Louange (07) 3824 7007_x000D_</t>
    </r>
    <r>
      <rPr>
        <b/>
        <u/>
        <sz val="14"/>
        <rFont val="Calibri"/>
        <family val="2"/>
        <scheme val="minor"/>
      </rPr>
      <t xml:space="preserve">
www.myhorizon.org.au</t>
    </r>
  </si>
  <si>
    <r>
      <t>In-Step: Industry - School Training Partnership Association Incorporated</t>
    </r>
    <r>
      <rPr>
        <sz val="14"/>
        <rFont val="Calibri"/>
        <family val="2"/>
        <scheme val="minor"/>
      </rPr>
      <t>_x000D_
Contact: Dean Wilson (07) 4725 2699_x000D_</t>
    </r>
    <r>
      <rPr>
        <b/>
        <u/>
        <sz val="14"/>
        <rFont val="Calibri"/>
        <family val="2"/>
        <scheme val="minor"/>
      </rPr>
      <t xml:space="preserve">
www.in-step.com.au</t>
    </r>
  </si>
  <si>
    <r>
      <t>Queensland Police-Citizens Youth Welfare Association</t>
    </r>
    <r>
      <rPr>
        <sz val="14"/>
        <rFont val="Calibri"/>
        <family val="2"/>
        <scheme val="minor"/>
      </rPr>
      <t>_x000D_
Contact: Tanya Poncho (07) 2899 6707_x000D_</t>
    </r>
    <r>
      <rPr>
        <b/>
        <u/>
        <sz val="14"/>
        <rFont val="Calibri"/>
        <family val="2"/>
        <scheme val="minor"/>
      </rPr>
      <t xml:space="preserve">
www.pcyc.org.au</t>
    </r>
  </si>
  <si>
    <r>
      <t>YFS Ltd</t>
    </r>
    <r>
      <rPr>
        <sz val="14"/>
        <rFont val="Calibri"/>
        <family val="2"/>
        <scheme val="minor"/>
      </rPr>
      <t>_x000D_
Contact: Tony Sharp 0439 843 706_x000D_</t>
    </r>
    <r>
      <rPr>
        <b/>
        <u/>
        <sz val="14"/>
        <rFont val="Calibri"/>
        <family val="2"/>
        <scheme val="minor"/>
      </rPr>
      <t xml:space="preserve">
www.yfs.org.au</t>
    </r>
  </si>
  <si>
    <r>
      <t>MRAEL Limited</t>
    </r>
    <r>
      <rPr>
        <sz val="14"/>
        <rFont val="Calibri"/>
        <family val="2"/>
        <scheme val="minor"/>
      </rPr>
      <t>_x000D_
Contact: Jason Allen 1300 467 235_x000D_</t>
    </r>
    <r>
      <rPr>
        <b/>
        <u/>
        <sz val="14"/>
        <rFont val="Calibri"/>
        <family val="2"/>
        <scheme val="minor"/>
      </rPr>
      <t xml:space="preserve">
www.mrael.com.au</t>
    </r>
  </si>
  <si>
    <r>
      <t>The Trustee for Youth Enterprise Trust</t>
    </r>
    <r>
      <rPr>
        <sz val="14"/>
        <rFont val="Calibri"/>
        <family val="2"/>
        <scheme val="minor"/>
      </rPr>
      <t>_x000D_
Contact: Ian Frame 0417 751 988_x000D_</t>
    </r>
    <r>
      <rPr>
        <b/>
        <u/>
        <sz val="14"/>
        <rFont val="Calibri"/>
        <family val="2"/>
        <scheme val="minor"/>
      </rPr>
      <t xml:space="preserve">
www.yet.org.au</t>
    </r>
  </si>
  <si>
    <r>
      <t>Goondiwindi Silo Inc</t>
    </r>
    <r>
      <rPr>
        <sz val="14"/>
        <rFont val="Calibri"/>
        <family val="2"/>
        <scheme val="minor"/>
      </rPr>
      <t>_x000D_
Contact: Jodi Toohey 0439 105 251_x000D_</t>
    </r>
    <r>
      <rPr>
        <b/>
        <u/>
        <sz val="14"/>
        <rFont val="Calibri"/>
        <family val="2"/>
        <scheme val="minor"/>
      </rPr>
      <t xml:space="preserve">
www.gttc.com.au</t>
    </r>
  </si>
  <si>
    <r>
      <t>Steps Group Australia Limited</t>
    </r>
    <r>
      <rPr>
        <sz val="14"/>
        <rFont val="Calibri"/>
        <family val="2"/>
        <scheme val="minor"/>
      </rPr>
      <t>_x000D_
Contact: Carmel Crouch 0409 625 800_x000D_</t>
    </r>
    <r>
      <rPr>
        <b/>
        <u/>
        <sz val="14"/>
        <rFont val="Calibri"/>
        <family val="2"/>
        <scheme val="minor"/>
      </rPr>
      <t xml:space="preserve">
www.stepsgroup.com.au</t>
    </r>
  </si>
  <si>
    <r>
      <t>South Burnett CTC Inc</t>
    </r>
    <r>
      <rPr>
        <sz val="14"/>
        <rFont val="Calibri"/>
        <family val="2"/>
        <scheme val="minor"/>
      </rPr>
      <t>_x000D_
Contact: Kirsten Firman 0429 625 474_x000D_</t>
    </r>
    <r>
      <rPr>
        <b/>
        <u/>
        <sz val="14"/>
        <rFont val="Calibri"/>
        <family val="2"/>
        <scheme val="minor"/>
      </rPr>
      <t xml:space="preserve">
www.sbctc.com.au</t>
    </r>
  </si>
  <si>
    <r>
      <t>Anglicare North Queensland Limited</t>
    </r>
    <r>
      <rPr>
        <sz val="14"/>
        <rFont val="Calibri"/>
        <family val="2"/>
        <scheme val="minor"/>
      </rPr>
      <t>_x000D_
Contact: Rev'd Roby Babu (07) 4046 8011_x000D_</t>
    </r>
    <r>
      <rPr>
        <b/>
        <u/>
        <sz val="14"/>
        <rFont val="Calibri"/>
        <family val="2"/>
        <scheme val="minor"/>
      </rPr>
      <t xml:space="preserve">
www.anglicarenq.org.au</t>
    </r>
  </si>
  <si>
    <t>Skill360 Australia Limited
TBC</t>
  </si>
  <si>
    <t>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</si>
</sst>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5EB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6" fillId="0" borderId="0" xfId="3" applyFont="1" applyAlignment="1">
      <alignment wrapTex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9" fontId="6" fillId="0" borderId="0" xfId="3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5" fillId="2" borderId="2" xfId="3" applyNumberFormat="1" applyFont="1" applyFill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right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164" fontId="6" fillId="0" borderId="0" xfId="3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5" fillId="2" borderId="2" xfId="3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3" fontId="5" fillId="2" borderId="0" xfId="3" applyNumberFormat="1" applyFont="1" applyFill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5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2"/>
  <sheetViews>
    <sheetView showGridLines="0" tabSelected="1" zoomScale="70" zoomScaleNormal="70" zoomScaleSheetLayoutView="85" zoomScalePageLayoutView="70" workbookViewId="0">
      <selection activeCell="H21" sqref="H21"/>
    </sheetView>
  </sheetViews>
  <sheetFormatPr defaultColWidth="9.28515625" defaultRowHeight="18.75" x14ac:dyDescent="0.3"/>
  <cols>
    <col min="1" max="1" width="10.140625" style="3" customWidth="1"/>
    <col min="2" max="2" width="11.28515625" style="4" customWidth="1"/>
    <col min="3" max="3" width="52.140625" style="12" customWidth="1"/>
    <col min="4" max="4" width="23.140625" style="12" customWidth="1"/>
    <col min="5" max="5" width="34.5703125" style="3" customWidth="1"/>
    <col min="6" max="6" width="23.42578125" style="3" customWidth="1"/>
    <col min="7" max="7" width="75.28515625" style="12" customWidth="1"/>
    <col min="8" max="8" width="41.5703125" style="12" customWidth="1"/>
    <col min="9" max="9" width="21.28515625" style="16" customWidth="1"/>
    <col min="10" max="10" width="19.42578125" style="19" customWidth="1"/>
    <col min="11" max="11" width="11.28515625" style="3" customWidth="1"/>
    <col min="12" max="12" width="17.42578125" style="3" customWidth="1"/>
    <col min="13" max="13" width="17" style="3" customWidth="1"/>
    <col min="14" max="14" width="48.28515625" style="1" customWidth="1"/>
    <col min="15" max="16384" width="9.28515625" style="1"/>
  </cols>
  <sheetData>
    <row r="1" spans="1:13" ht="33" customHeight="1" x14ac:dyDescent="0.3">
      <c r="A1" s="22" t="s">
        <v>1</v>
      </c>
      <c r="B1" s="22" t="s">
        <v>9</v>
      </c>
      <c r="C1" s="22" t="s">
        <v>10</v>
      </c>
      <c r="D1" s="22" t="s">
        <v>8</v>
      </c>
      <c r="E1" s="22" t="s">
        <v>0</v>
      </c>
      <c r="F1" s="22" t="s">
        <v>7</v>
      </c>
      <c r="G1" s="22" t="s">
        <v>6</v>
      </c>
      <c r="H1" s="22" t="s">
        <v>79</v>
      </c>
      <c r="I1" s="22" t="s">
        <v>5</v>
      </c>
      <c r="J1" s="22" t="s">
        <v>4</v>
      </c>
      <c r="K1" s="22" t="s">
        <v>3</v>
      </c>
      <c r="L1" s="22" t="s">
        <v>80</v>
      </c>
      <c r="M1" s="22" t="s">
        <v>81</v>
      </c>
    </row>
    <row r="2" spans="1:13" s="2" customFormat="1" ht="179.45" customHeight="1" x14ac:dyDescent="0.2">
      <c r="A2" s="5" t="s">
        <v>2</v>
      </c>
      <c r="B2" s="8">
        <v>13101</v>
      </c>
      <c r="C2" s="25" t="s">
        <v>87</v>
      </c>
      <c r="D2" s="10" t="s">
        <v>17</v>
      </c>
      <c r="E2" s="10" t="s">
        <v>27</v>
      </c>
      <c r="F2" s="5" t="s">
        <v>78</v>
      </c>
      <c r="G2" s="7" t="s">
        <v>61</v>
      </c>
      <c r="H2" s="10" t="s">
        <v>28</v>
      </c>
      <c r="I2" s="5" t="s">
        <v>19</v>
      </c>
      <c r="J2" s="17">
        <v>224300</v>
      </c>
      <c r="K2" s="20">
        <v>48</v>
      </c>
      <c r="L2" s="24">
        <v>46172</v>
      </c>
      <c r="M2" s="24">
        <v>46536</v>
      </c>
    </row>
    <row r="3" spans="1:13" s="2" customFormat="1" ht="66" customHeight="1" x14ac:dyDescent="0.2">
      <c r="A3" s="5" t="s">
        <v>16</v>
      </c>
      <c r="B3" s="8">
        <v>13148</v>
      </c>
      <c r="C3" s="25" t="s">
        <v>89</v>
      </c>
      <c r="D3" s="10" t="s">
        <v>17</v>
      </c>
      <c r="E3" s="10" t="s">
        <v>17</v>
      </c>
      <c r="F3" s="5" t="s">
        <v>64</v>
      </c>
      <c r="G3" s="7" t="s">
        <v>49</v>
      </c>
      <c r="H3" s="10" t="s">
        <v>23</v>
      </c>
      <c r="I3" s="5" t="s">
        <v>18</v>
      </c>
      <c r="J3" s="17">
        <v>76400</v>
      </c>
      <c r="K3" s="20">
        <v>15</v>
      </c>
      <c r="L3" s="24">
        <v>46153</v>
      </c>
      <c r="M3" s="24">
        <v>46517</v>
      </c>
    </row>
    <row r="4" spans="1:13" s="2" customFormat="1" ht="105.6" customHeight="1" x14ac:dyDescent="0.2">
      <c r="A4" s="5" t="s">
        <v>16</v>
      </c>
      <c r="B4" s="8">
        <v>13186</v>
      </c>
      <c r="C4" s="25" t="s">
        <v>91</v>
      </c>
      <c r="D4" s="10" t="s">
        <v>17</v>
      </c>
      <c r="E4" s="10" t="s">
        <v>32</v>
      </c>
      <c r="F4" s="5" t="s">
        <v>65</v>
      </c>
      <c r="G4" s="7" t="s">
        <v>54</v>
      </c>
      <c r="H4" s="10" t="s">
        <v>23</v>
      </c>
      <c r="I4" s="5" t="s">
        <v>18</v>
      </c>
      <c r="J4" s="17">
        <v>107400</v>
      </c>
      <c r="K4" s="20">
        <v>20</v>
      </c>
      <c r="L4" s="24">
        <v>46076</v>
      </c>
      <c r="M4" s="24">
        <v>46416</v>
      </c>
    </row>
    <row r="5" spans="1:13" s="2" customFormat="1" ht="198" customHeight="1" x14ac:dyDescent="0.2">
      <c r="A5" s="5" t="s">
        <v>26</v>
      </c>
      <c r="B5" s="8">
        <v>13188</v>
      </c>
      <c r="C5" s="25" t="s">
        <v>92</v>
      </c>
      <c r="D5" s="10" t="s">
        <v>17</v>
      </c>
      <c r="E5" s="10" t="s">
        <v>38</v>
      </c>
      <c r="F5" s="5" t="s">
        <v>73</v>
      </c>
      <c r="G5" s="7" t="s">
        <v>57</v>
      </c>
      <c r="H5" s="10" t="s">
        <v>93</v>
      </c>
      <c r="I5" s="5" t="s">
        <v>21</v>
      </c>
      <c r="J5" s="17">
        <v>179000</v>
      </c>
      <c r="K5" s="20">
        <v>48</v>
      </c>
      <c r="L5" s="24">
        <v>46118</v>
      </c>
      <c r="M5" s="24">
        <v>46486</v>
      </c>
    </row>
    <row r="6" spans="1:13" s="2" customFormat="1" ht="69.95" customHeight="1" x14ac:dyDescent="0.2">
      <c r="A6" s="5" t="s">
        <v>13</v>
      </c>
      <c r="B6" s="8">
        <v>12935</v>
      </c>
      <c r="C6" s="25" t="s">
        <v>83</v>
      </c>
      <c r="D6" s="10" t="s">
        <v>17</v>
      </c>
      <c r="E6" s="10" t="s">
        <v>35</v>
      </c>
      <c r="F6" s="5" t="s">
        <v>68</v>
      </c>
      <c r="G6" s="7" t="s">
        <v>51</v>
      </c>
      <c r="H6" s="10" t="s">
        <v>34</v>
      </c>
      <c r="I6" s="5" t="s">
        <v>21</v>
      </c>
      <c r="J6" s="17">
        <v>56400</v>
      </c>
      <c r="K6" s="20">
        <v>14</v>
      </c>
      <c r="L6" s="24">
        <v>46049</v>
      </c>
      <c r="M6" s="24">
        <v>46391</v>
      </c>
    </row>
    <row r="7" spans="1:13" s="2" customFormat="1" ht="182.45" customHeight="1" x14ac:dyDescent="0.2">
      <c r="A7" s="5" t="s">
        <v>13</v>
      </c>
      <c r="B7" s="8">
        <v>13089</v>
      </c>
      <c r="C7" s="25" t="s">
        <v>85</v>
      </c>
      <c r="D7" s="10" t="s">
        <v>17</v>
      </c>
      <c r="E7" s="10" t="s">
        <v>30</v>
      </c>
      <c r="F7" s="5" t="s">
        <v>62</v>
      </c>
      <c r="G7" s="7" t="s">
        <v>53</v>
      </c>
      <c r="H7" s="10" t="s">
        <v>31</v>
      </c>
      <c r="I7" s="5" t="s">
        <v>11</v>
      </c>
      <c r="J7" s="17">
        <v>197500</v>
      </c>
      <c r="K7" s="20">
        <v>40</v>
      </c>
      <c r="L7" s="24">
        <v>46097</v>
      </c>
      <c r="M7" s="24">
        <v>46415</v>
      </c>
    </row>
    <row r="8" spans="1:13" s="2" customFormat="1" ht="112.5" x14ac:dyDescent="0.2">
      <c r="A8" s="5" t="s">
        <v>13</v>
      </c>
      <c r="B8" s="8">
        <v>12909</v>
      </c>
      <c r="C8" s="25" t="s">
        <v>82</v>
      </c>
      <c r="D8" s="10" t="s">
        <v>17</v>
      </c>
      <c r="E8" s="10" t="s">
        <v>41</v>
      </c>
      <c r="F8" s="5" t="s">
        <v>75</v>
      </c>
      <c r="G8" s="7" t="s">
        <v>59</v>
      </c>
      <c r="H8" s="10" t="s">
        <v>42</v>
      </c>
      <c r="I8" s="5" t="s">
        <v>22</v>
      </c>
      <c r="J8" s="17">
        <v>265700</v>
      </c>
      <c r="K8" s="20">
        <v>56</v>
      </c>
      <c r="L8" s="24">
        <v>46118</v>
      </c>
      <c r="M8" s="24">
        <v>46482</v>
      </c>
    </row>
    <row r="9" spans="1:13" s="2" customFormat="1" ht="112.5" x14ac:dyDescent="0.2">
      <c r="A9" s="5" t="s">
        <v>13</v>
      </c>
      <c r="B9" s="8">
        <v>12913</v>
      </c>
      <c r="C9" s="25" t="s">
        <v>82</v>
      </c>
      <c r="D9" s="10" t="s">
        <v>17</v>
      </c>
      <c r="E9" s="10" t="s">
        <v>43</v>
      </c>
      <c r="F9" s="5" t="s">
        <v>76</v>
      </c>
      <c r="G9" s="7" t="s">
        <v>59</v>
      </c>
      <c r="H9" s="10" t="s">
        <v>42</v>
      </c>
      <c r="I9" s="5" t="s">
        <v>22</v>
      </c>
      <c r="J9" s="17">
        <v>255200</v>
      </c>
      <c r="K9" s="20">
        <v>56</v>
      </c>
      <c r="L9" s="24">
        <v>46055</v>
      </c>
      <c r="M9" s="24">
        <v>46262</v>
      </c>
    </row>
    <row r="10" spans="1:13" s="2" customFormat="1" ht="112.5" x14ac:dyDescent="0.2">
      <c r="A10" s="5" t="s">
        <v>12</v>
      </c>
      <c r="B10" s="8">
        <v>13090</v>
      </c>
      <c r="C10" s="25" t="s">
        <v>85</v>
      </c>
      <c r="D10" s="10" t="s">
        <v>17</v>
      </c>
      <c r="E10" s="10" t="s">
        <v>37</v>
      </c>
      <c r="F10" s="5" t="s">
        <v>72</v>
      </c>
      <c r="G10" s="7" t="s">
        <v>56</v>
      </c>
      <c r="H10" s="10" t="s">
        <v>24</v>
      </c>
      <c r="I10" s="5" t="s">
        <v>11</v>
      </c>
      <c r="J10" s="17">
        <v>219300</v>
      </c>
      <c r="K10" s="20">
        <v>40</v>
      </c>
      <c r="L10" s="24">
        <v>46076</v>
      </c>
      <c r="M10" s="24">
        <v>46416</v>
      </c>
    </row>
    <row r="11" spans="1:13" s="2" customFormat="1" ht="104.45" customHeight="1" x14ac:dyDescent="0.2">
      <c r="A11" s="5" t="s">
        <v>12</v>
      </c>
      <c r="B11" s="8">
        <v>13169</v>
      </c>
      <c r="C11" s="25" t="s">
        <v>90</v>
      </c>
      <c r="D11" s="10" t="s">
        <v>17</v>
      </c>
      <c r="E11" s="10" t="s">
        <v>39</v>
      </c>
      <c r="F11" s="5" t="s">
        <v>67</v>
      </c>
      <c r="G11" s="7" t="s">
        <v>58</v>
      </c>
      <c r="H11" s="10" t="s">
        <v>25</v>
      </c>
      <c r="I11" s="5" t="s">
        <v>11</v>
      </c>
      <c r="J11" s="17">
        <v>138000</v>
      </c>
      <c r="K11" s="20">
        <v>36</v>
      </c>
      <c r="L11" s="24">
        <v>46056</v>
      </c>
      <c r="M11" s="24">
        <v>46367</v>
      </c>
    </row>
    <row r="12" spans="1:13" s="2" customFormat="1" ht="102.95" customHeight="1" x14ac:dyDescent="0.2">
      <c r="A12" s="5" t="s">
        <v>12</v>
      </c>
      <c r="B12" s="8">
        <v>13170</v>
      </c>
      <c r="C12" s="25" t="s">
        <v>90</v>
      </c>
      <c r="D12" s="10" t="s">
        <v>17</v>
      </c>
      <c r="E12" s="10" t="s">
        <v>40</v>
      </c>
      <c r="F12" s="5" t="s">
        <v>74</v>
      </c>
      <c r="G12" s="7" t="s">
        <v>58</v>
      </c>
      <c r="H12" s="10" t="s">
        <v>25</v>
      </c>
      <c r="I12" s="5" t="s">
        <v>11</v>
      </c>
      <c r="J12" s="17">
        <v>138000</v>
      </c>
      <c r="K12" s="20">
        <v>36</v>
      </c>
      <c r="L12" s="24">
        <v>46055</v>
      </c>
      <c r="M12" s="24">
        <v>46416</v>
      </c>
    </row>
    <row r="13" spans="1:13" s="2" customFormat="1" ht="88.5" customHeight="1" x14ac:dyDescent="0.2">
      <c r="A13" s="5" t="s">
        <v>14</v>
      </c>
      <c r="B13" s="8">
        <v>13008</v>
      </c>
      <c r="C13" s="25" t="s">
        <v>84</v>
      </c>
      <c r="D13" s="10" t="s">
        <v>17</v>
      </c>
      <c r="E13" s="10" t="s">
        <v>47</v>
      </c>
      <c r="F13" s="5" t="s">
        <v>70</v>
      </c>
      <c r="G13" s="7" t="s">
        <v>49</v>
      </c>
      <c r="H13" s="10" t="s">
        <v>29</v>
      </c>
      <c r="I13" s="5" t="s">
        <v>18</v>
      </c>
      <c r="J13" s="17">
        <v>178400</v>
      </c>
      <c r="K13" s="20">
        <v>45</v>
      </c>
      <c r="L13" s="24">
        <v>46055</v>
      </c>
      <c r="M13" s="24">
        <v>46419</v>
      </c>
    </row>
    <row r="14" spans="1:13" s="2" customFormat="1" ht="89.1" customHeight="1" x14ac:dyDescent="0.2">
      <c r="A14" s="5" t="s">
        <v>14</v>
      </c>
      <c r="B14" s="8">
        <v>13009</v>
      </c>
      <c r="C14" s="25" t="s">
        <v>84</v>
      </c>
      <c r="D14" s="10" t="s">
        <v>17</v>
      </c>
      <c r="E14" s="10" t="s">
        <v>48</v>
      </c>
      <c r="F14" s="5" t="s">
        <v>70</v>
      </c>
      <c r="G14" s="7" t="s">
        <v>50</v>
      </c>
      <c r="H14" s="10" t="s">
        <v>29</v>
      </c>
      <c r="I14" s="5" t="s">
        <v>20</v>
      </c>
      <c r="J14" s="17">
        <v>93500</v>
      </c>
      <c r="K14" s="20">
        <v>24</v>
      </c>
      <c r="L14" s="24">
        <v>46076</v>
      </c>
      <c r="M14" s="24">
        <v>46437</v>
      </c>
    </row>
    <row r="15" spans="1:13" s="2" customFormat="1" ht="104.45" customHeight="1" x14ac:dyDescent="0.2">
      <c r="A15" s="5" t="s">
        <v>15</v>
      </c>
      <c r="B15" s="8">
        <v>13147</v>
      </c>
      <c r="C15" s="25" t="s">
        <v>88</v>
      </c>
      <c r="D15" s="10" t="s">
        <v>17</v>
      </c>
      <c r="E15" s="10" t="s">
        <v>33</v>
      </c>
      <c r="F15" s="5" t="s">
        <v>66</v>
      </c>
      <c r="G15" s="7" t="s">
        <v>55</v>
      </c>
      <c r="H15" s="10" t="s">
        <v>23</v>
      </c>
      <c r="I15" s="5" t="s">
        <v>18</v>
      </c>
      <c r="J15" s="17">
        <v>121200</v>
      </c>
      <c r="K15" s="20">
        <v>24</v>
      </c>
      <c r="L15" s="24">
        <v>46111</v>
      </c>
      <c r="M15" s="24">
        <v>46482</v>
      </c>
    </row>
    <row r="16" spans="1:13" s="2" customFormat="1" ht="66" customHeight="1" x14ac:dyDescent="0.2">
      <c r="A16" s="5" t="s">
        <v>15</v>
      </c>
      <c r="B16" s="8">
        <v>13094</v>
      </c>
      <c r="C16" s="25" t="s">
        <v>86</v>
      </c>
      <c r="D16" s="10" t="s">
        <v>17</v>
      </c>
      <c r="E16" s="10" t="s">
        <v>36</v>
      </c>
      <c r="F16" s="5" t="s">
        <v>69</v>
      </c>
      <c r="G16" s="7" t="s">
        <v>52</v>
      </c>
      <c r="H16" s="10" t="s">
        <v>34</v>
      </c>
      <c r="I16" s="5" t="s">
        <v>18</v>
      </c>
      <c r="J16" s="17">
        <v>75100</v>
      </c>
      <c r="K16" s="20">
        <v>20</v>
      </c>
      <c r="L16" s="24">
        <v>46174</v>
      </c>
      <c r="M16" s="24">
        <v>46353</v>
      </c>
    </row>
    <row r="17" spans="1:13" s="2" customFormat="1" ht="112.5" x14ac:dyDescent="0.2">
      <c r="A17" s="5" t="s">
        <v>15</v>
      </c>
      <c r="B17" s="8">
        <v>12908</v>
      </c>
      <c r="C17" s="25" t="s">
        <v>82</v>
      </c>
      <c r="D17" s="10" t="s">
        <v>17</v>
      </c>
      <c r="E17" s="10" t="s">
        <v>44</v>
      </c>
      <c r="F17" s="5" t="s">
        <v>77</v>
      </c>
      <c r="G17" s="7" t="s">
        <v>60</v>
      </c>
      <c r="H17" s="10" t="s">
        <v>42</v>
      </c>
      <c r="I17" s="5" t="s">
        <v>22</v>
      </c>
      <c r="J17" s="17">
        <v>244800</v>
      </c>
      <c r="K17" s="20">
        <v>56</v>
      </c>
      <c r="L17" s="24">
        <v>46083</v>
      </c>
      <c r="M17" s="24">
        <v>46448</v>
      </c>
    </row>
    <row r="18" spans="1:13" s="2" customFormat="1" ht="112.5" x14ac:dyDescent="0.2">
      <c r="A18" s="5" t="s">
        <v>15</v>
      </c>
      <c r="B18" s="8">
        <v>12912</v>
      </c>
      <c r="C18" s="25" t="s">
        <v>82</v>
      </c>
      <c r="D18" s="10" t="s">
        <v>17</v>
      </c>
      <c r="E18" s="10" t="s">
        <v>45</v>
      </c>
      <c r="F18" s="5" t="s">
        <v>71</v>
      </c>
      <c r="G18" s="7" t="s">
        <v>60</v>
      </c>
      <c r="H18" s="10" t="s">
        <v>42</v>
      </c>
      <c r="I18" s="5" t="s">
        <v>22</v>
      </c>
      <c r="J18" s="17">
        <v>245800</v>
      </c>
      <c r="K18" s="20">
        <v>56</v>
      </c>
      <c r="L18" s="24">
        <v>46174</v>
      </c>
      <c r="M18" s="24">
        <v>46537</v>
      </c>
    </row>
    <row r="19" spans="1:13" s="2" customFormat="1" ht="133.5" customHeight="1" x14ac:dyDescent="0.2">
      <c r="A19" s="5" t="s">
        <v>15</v>
      </c>
      <c r="B19" s="8">
        <v>12914</v>
      </c>
      <c r="C19" s="25" t="s">
        <v>82</v>
      </c>
      <c r="D19" s="10" t="s">
        <v>17</v>
      </c>
      <c r="E19" s="10" t="s">
        <v>46</v>
      </c>
      <c r="F19" s="5" t="s">
        <v>63</v>
      </c>
      <c r="G19" s="7" t="s">
        <v>60</v>
      </c>
      <c r="H19" s="10" t="s">
        <v>42</v>
      </c>
      <c r="I19" s="5" t="s">
        <v>22</v>
      </c>
      <c r="J19" s="17">
        <v>288400</v>
      </c>
      <c r="K19" s="20">
        <v>56</v>
      </c>
      <c r="L19" s="24">
        <v>46055</v>
      </c>
      <c r="M19" s="24">
        <v>46727</v>
      </c>
    </row>
    <row r="20" spans="1:13" ht="30.75" customHeight="1" x14ac:dyDescent="0.3">
      <c r="A20" s="6"/>
      <c r="B20" s="9"/>
      <c r="C20" s="11"/>
      <c r="D20" s="13"/>
      <c r="E20" s="6"/>
      <c r="F20" s="6"/>
      <c r="G20" s="14">
        <f>COUNTA(B2:B19)</f>
        <v>18</v>
      </c>
      <c r="H20" s="13" t="s">
        <v>94</v>
      </c>
      <c r="I20" s="15"/>
      <c r="J20" s="18">
        <f>SUM(J2:J19)</f>
        <v>3104400</v>
      </c>
      <c r="K20" s="21">
        <f>SUM(K2:K19)</f>
        <v>690</v>
      </c>
      <c r="L20" s="23"/>
      <c r="M20" s="23"/>
    </row>
    <row r="26" spans="1:13" s="3" customFormat="1" x14ac:dyDescent="0.2">
      <c r="B26" s="4"/>
      <c r="C26" s="12"/>
      <c r="D26" s="12"/>
      <c r="G26" s="12"/>
      <c r="H26" s="12"/>
      <c r="I26" s="16"/>
      <c r="J26" s="19"/>
    </row>
    <row r="27" spans="1:13" s="3" customFormat="1" x14ac:dyDescent="0.2">
      <c r="B27" s="4"/>
      <c r="C27" s="12"/>
      <c r="D27" s="12"/>
      <c r="G27" s="12"/>
      <c r="H27" s="12"/>
      <c r="I27" s="16"/>
      <c r="J27" s="19"/>
    </row>
    <row r="28" spans="1:13" s="3" customFormat="1" x14ac:dyDescent="0.2">
      <c r="B28" s="4"/>
      <c r="C28" s="12"/>
      <c r="D28" s="12"/>
      <c r="G28" s="12"/>
      <c r="H28" s="12"/>
      <c r="I28" s="16"/>
      <c r="J28" s="19"/>
    </row>
    <row r="29" spans="1:13" s="3" customFormat="1" x14ac:dyDescent="0.2">
      <c r="B29" s="4"/>
      <c r="C29" s="12"/>
      <c r="D29" s="12"/>
      <c r="G29" s="12"/>
      <c r="H29" s="12"/>
      <c r="I29" s="16"/>
      <c r="J29" s="19"/>
    </row>
    <row r="30" spans="1:13" s="3" customFormat="1" x14ac:dyDescent="0.2">
      <c r="B30" s="4"/>
      <c r="C30" s="12"/>
      <c r="D30" s="12"/>
      <c r="G30" s="12"/>
      <c r="H30" s="12"/>
      <c r="I30" s="16"/>
      <c r="J30" s="19"/>
    </row>
    <row r="31" spans="1:13" s="3" customFormat="1" x14ac:dyDescent="0.2">
      <c r="B31" s="4"/>
      <c r="C31" s="12"/>
      <c r="D31" s="12"/>
      <c r="G31" s="12"/>
      <c r="H31" s="12"/>
      <c r="I31" s="16"/>
      <c r="J31" s="19"/>
    </row>
    <row r="32" spans="1:13" s="3" customFormat="1" x14ac:dyDescent="0.2">
      <c r="B32" s="4"/>
      <c r="C32" s="12"/>
      <c r="D32" s="12"/>
      <c r="G32" s="12"/>
      <c r="H32" s="12"/>
      <c r="I32" s="16"/>
      <c r="J32" s="19"/>
    </row>
  </sheetData>
  <sortState xmlns:xlrd2="http://schemas.microsoft.com/office/spreadsheetml/2017/richdata2" ref="A2:M20">
    <sortCondition ref="A2:A20"/>
    <sortCondition ref="D2:D20"/>
    <sortCondition ref="C2:C20"/>
    <sortCondition ref="B2:B20"/>
  </sortState>
  <customSheetViews>
    <customSheetView guid="{7B8F9E4A-590B-4E3D-8555-2C8244B33475}" scale="70" showPageBreaks="1" showGridLines="0" fitToPage="1" printArea="1" showAutoFilter="1" topLeftCell="A47">
      <selection activeCell="E48" sqref="E48"/>
      <pageMargins left="0.11811023622047245" right="0.11811023622047245" top="0.82677165354330717" bottom="0.74803149606299213" header="0.15748031496062992" footer="0.31496062992125984"/>
      <printOptions gridLines="1"/>
      <pageSetup paperSize="8" scale="39" fitToHeight="0" orientation="landscape" r:id="rId1"/>
      <headerFooter>
        <oddHeader>&amp;C&amp;"-,Bold"&amp;36Skilling Queenslanders for Work
2019-20 2nd Funding Round Approved Projects&amp;R&amp;"-,Bold"&amp;20Attachment 7</oddHeader>
        <oddFooter>&amp;RPage &amp;P of &amp;N</oddFooter>
      </headerFooter>
      <autoFilter ref="A1:N131" xr:uid="{9A825CC5-07F4-4D2D-9D21-638C0EDA8EBC}"/>
    </customSheetView>
    <customSheetView guid="{99735CC1-C881-477F-A7AC-856D22D941BC}" scale="70" showPageBreaks="1" showGridLines="0" fitToPage="1" printArea="1" showAutoFilter="1">
      <pane ySplit="1" topLeftCell="A2" activePane="bottomLeft" state="frozen"/>
      <selection pane="bottomLeft" activeCell="F2" sqref="F2"/>
      <pageMargins left="0.11811023622047245" right="0.11811023622047245" top="0.82677165354330717" bottom="0.74803149606299213" header="0.15748031496062992" footer="0.31496062992125984"/>
      <printOptions gridLines="1"/>
      <pageSetup paperSize="8" scale="39" fitToHeight="0" orientation="landscape" r:id="rId2"/>
      <headerFooter>
        <oddHeader>&amp;C&amp;"-,Bold"&amp;36Skilling Queenslanders for Work
2019-20 2nd Funding Round Approved Projects&amp;R&amp;"-,Bold"&amp;20Attachment 7</oddHeader>
        <oddFooter>&amp;RPage &amp;P of &amp;N</oddFooter>
      </headerFooter>
      <autoFilter ref="A1:N131" xr:uid="{4E165DAE-43A4-4F99-8751-9FFBABB0AF63}"/>
    </customSheetView>
    <customSheetView guid="{9E4272C3-599D-4510-9FF9-5612A82B4561}" scale="70" showPageBreaks="1" showGridLines="0" fitToPage="1" printArea="1" showAutoFilter="1">
      <pane xSplit="6" ySplit="2" topLeftCell="L130" activePane="bottomRight" state="frozen"/>
      <selection pane="bottomRight" activeCell="F130" sqref="F130"/>
      <pageMargins left="0.11811023622047245" right="0.11811023622047245" top="0.82677165354330717" bottom="0.74803149606299213" header="0.15748031496062992" footer="0.31496062992125984"/>
      <printOptions gridLines="1"/>
      <pageSetup paperSize="8" scale="39" fitToHeight="0" orientation="landscape" r:id="rId3"/>
      <headerFooter>
        <oddHeader>&amp;C&amp;"-,Bold"&amp;36Skilling Queenslanders for Work
2019-20 2nd Funding Round Approved Projects</oddHeader>
        <oddFooter>&amp;RPage &amp;P of &amp;N</oddFooter>
      </headerFooter>
      <autoFilter ref="A1:N131" xr:uid="{77B49A9F-860F-45CF-BB2C-5757D0D40BFA}"/>
    </customSheetView>
  </customSheetViews>
  <printOptions horizontalCentered="1" gridLines="1"/>
  <pageMargins left="0.11811023622047245" right="0.11811023622047245" top="0.9055118110236221" bottom="0.74803149606299213" header="0.15748031496062992" footer="0.31496062992125984"/>
  <pageSetup paperSize="8" scale="58" fitToHeight="0" orientation="landscape" r:id="rId4"/>
  <headerFooter>
    <oddHeader>&amp;L&amp;"Arial,Bold"&amp;16
Get Set for Work
2025-26 2nd Funding Round Approved Projects&amp;R&amp;"-,Bold"&amp;18
Department of Trade, Employment and Training</oddHeader>
    <oddFooter>&amp;L&amp;"Arial,Bold"* Project RTOs, start dates and end dates are subject to change&amp;RPage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GSW Rd 2 2025-26</vt:lpstr>
      <vt:lpstr>'GSW Rd 2 2025-26'!Print_Titles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NICHOLS, Ruane</dc:creator>
  <cp:lastModifiedBy>Lorraine Yabsley</cp:lastModifiedBy>
  <cp:lastPrinted>2026-01-29T22:43:26Z</cp:lastPrinted>
  <dcterms:created xsi:type="dcterms:W3CDTF">2017-06-19T01:31:41Z</dcterms:created>
  <dcterms:modified xsi:type="dcterms:W3CDTF">2026-01-29T22:48:28Z</dcterms:modified>
</cp:coreProperties>
</file>