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esbt\fileshare\Coredata\8220-BR-EII-BNE\15 EMP &amp; INIT\SQW Implementation 2015\Communication\Web Listings TRIM 15-339645\2nd Funding Round 2025-26\Complete\"/>
    </mc:Choice>
  </mc:AlternateContent>
  <xr:revisionPtr revIDLastSave="0" documentId="13_ncr:1_{4394E161-EBD0-40A0-9865-AAEB6849E8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YOS Rd 2 2025-26" sheetId="2" r:id="rId1"/>
  </sheets>
  <definedNames>
    <definedName name="_xlnm._FilterDatabase" localSheetId="0" hidden="1">'YOS Rd 2 2025-26'!$A$1:$K$9</definedName>
    <definedName name="_xlnm.Print_Titles" localSheetId="0">'YOS Rd 2 2025-26'!$1:$1</definedName>
    <definedName name="Z_7B8F9E4A_590B_4E3D_8555_2C8244B33475_.wvu.FilterData" localSheetId="0" hidden="1">'YOS Rd 2 2025-26'!$A$1:$K$7</definedName>
    <definedName name="Z_7B8F9E4A_590B_4E3D_8555_2C8244B33475_.wvu.PrintArea" localSheetId="0" hidden="1">'YOS Rd 2 2025-26'!$A$1:$K$7</definedName>
    <definedName name="Z_7B8F9E4A_590B_4E3D_8555_2C8244B33475_.wvu.PrintTitles" localSheetId="0" hidden="1">'YOS Rd 2 2025-26'!$1:$1</definedName>
    <definedName name="Z_99735CC1_C881_477F_A7AC_856D22D941BC_.wvu.FilterData" localSheetId="0" hidden="1">'YOS Rd 2 2025-26'!$A$1:$K$7</definedName>
    <definedName name="Z_99735CC1_C881_477F_A7AC_856D22D941BC_.wvu.PrintArea" localSheetId="0" hidden="1">'YOS Rd 2 2025-26'!$A$1:$K$7</definedName>
    <definedName name="Z_99735CC1_C881_477F_A7AC_856D22D941BC_.wvu.PrintTitles" localSheetId="0" hidden="1">'YOS Rd 2 2025-26'!$1:$1</definedName>
    <definedName name="Z_9E4272C3_599D_4510_9FF9_5612A82B4561_.wvu.FilterData" localSheetId="0" hidden="1">'YOS Rd 2 2025-26'!$A$1:$K$7</definedName>
    <definedName name="Z_9E4272C3_599D_4510_9FF9_5612A82B4561_.wvu.PrintArea" localSheetId="0" hidden="1">'YOS Rd 2 2025-26'!$A$1:$K$7</definedName>
    <definedName name="Z_9E4272C3_599D_4510_9FF9_5612A82B4561_.wvu.PrintTitles" localSheetId="0" hidden="1">'YOS Rd 2 2025-26'!$1:$1</definedName>
  </definedNames>
  <calcPr calcId="191029"/>
  <customWorkbookViews>
    <customWorkbookView name="DE VRIES, Mark - Personal View" guid="{9E4272C3-599D-4510-9FF9-5612A82B4561}" mergeInterval="0" personalView="1" maximized="1" xWindow="-8" yWindow="-8" windowWidth="1936" windowHeight="1056" activeSheetId="2"/>
    <customWorkbookView name="VENING, Harry - Personal View" guid="{99735CC1-C881-477F-A7AC-856D22D941BC}" mergeInterval="0" personalView="1" maximized="1" xWindow="1912" yWindow="-8" windowWidth="1936" windowHeight="1056" activeSheetId="2"/>
    <customWorkbookView name="YABSLEY, Lorraine - Personal View" guid="{A0EF3D03-C9D6-4FAD-8876-E72D64F15F26}" mergeInterval="0" personalView="1" maximized="1" xWindow="-8" yWindow="-8" windowWidth="1936" windowHeight="1056" activeSheetId="1"/>
    <customWorkbookView name="NICHOLS, Ruane - Personal View" guid="{370C8E1F-362E-4A4D-93B3-1C82C7165EE9}" mergeInterval="0" personalView="1" maximized="1" xWindow="1912" yWindow="-8" windowWidth="1936" windowHeight="1056" activeSheetId="1"/>
    <customWorkbookView name="NAIDU, Muni - Personal View" guid="{7B8F9E4A-590B-4E3D-8555-2C8244B33475}" mergeInterval="0" personalView="1" maximized="1" xWindow="-9" yWindow="-9" windowWidth="1938" windowHeight="104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" i="2" l="1"/>
  <c r="J8" i="2"/>
  <c r="G8" i="2"/>
</calcChain>
</file>

<file path=xl/sharedStrings.xml><?xml version="1.0" encoding="utf-8"?>
<sst xmlns="http://schemas.openxmlformats.org/spreadsheetml/2006/main" count="62" uniqueCount="54">
  <si>
    <t>Project Name</t>
  </si>
  <si>
    <t>Region</t>
  </si>
  <si>
    <t>Assist</t>
  </si>
  <si>
    <t>Total Funds</t>
  </si>
  <si>
    <t>Industry Area</t>
  </si>
  <si>
    <t>Qualifications</t>
  </si>
  <si>
    <t>Delivery Locations</t>
  </si>
  <si>
    <t>Program</t>
  </si>
  <si>
    <t>App ID</t>
  </si>
  <si>
    <t>Organisation Details</t>
  </si>
  <si>
    <t>NC</t>
  </si>
  <si>
    <t>MT</t>
  </si>
  <si>
    <t>SE</t>
  </si>
  <si>
    <t>DS</t>
  </si>
  <si>
    <t>Youth Skills</t>
  </si>
  <si>
    <t>Hospitality</t>
  </si>
  <si>
    <t>Construction</t>
  </si>
  <si>
    <t>Community Services</t>
  </si>
  <si>
    <t>Primary Industry</t>
  </si>
  <si>
    <t>Aurora Training Institute Pty Ltd</t>
  </si>
  <si>
    <t>Skill Centred Queensland Inc</t>
  </si>
  <si>
    <t>FN</t>
  </si>
  <si>
    <t>Designer Life (Qld) Pty Ltd</t>
  </si>
  <si>
    <t>Thrive Toowoomba</t>
  </si>
  <si>
    <t>Australian Training Academy Pty. Ltd.</t>
  </si>
  <si>
    <t>HeartWorks Youth Pathways Program (HYPP)</t>
  </si>
  <si>
    <t>Civil Safety Pty Ltd</t>
  </si>
  <si>
    <t>Youth Opportunity Program Kuranda and Mareeba</t>
  </si>
  <si>
    <t>Sticking Together Project - Logan</t>
  </si>
  <si>
    <t>Matters in Gray
Strategix Training Group Pty Ltd</t>
  </si>
  <si>
    <t>PCYC Hervey Bay - Youth Skills Program</t>
  </si>
  <si>
    <t>ReKindle Mentor Hub: Future Foodies</t>
  </si>
  <si>
    <t>AHC21024 Certificate II in Conservation and Ecosystem Management</t>
  </si>
  <si>
    <t>SIT20322 Certificate II in Hospitality</t>
  </si>
  <si>
    <t>FBP30121 Certificate III in Food Processing_x000D_
SIT30622 Certificate III in Hospitality_x000D_
SHB20216 Certificate II in Salon Assistant</t>
  </si>
  <si>
    <r>
      <t xml:space="preserve">CHC22015 Certificate II in Community Services
</t>
    </r>
    <r>
      <rPr>
        <u/>
        <sz val="14"/>
        <rFont val="Calibri"/>
        <family val="2"/>
        <scheme val="minor"/>
      </rPr>
      <t xml:space="preserve">Units of competency
</t>
    </r>
    <r>
      <rPr>
        <sz val="14"/>
        <rFont val="Calibri"/>
        <family val="2"/>
        <scheme val="minor"/>
      </rPr>
      <t>HLTAID011 Provide First Aid
SITHFAB021 Provider Responsible service of Alcohol</t>
    </r>
  </si>
  <si>
    <r>
      <rPr>
        <u/>
        <sz val="14"/>
        <rFont val="Calibri"/>
        <family val="2"/>
        <scheme val="minor"/>
      </rPr>
      <t xml:space="preserve">Units of Competency:
</t>
    </r>
    <r>
      <rPr>
        <sz val="14"/>
        <rFont val="Calibri"/>
        <family val="2"/>
        <scheme val="minor"/>
      </rPr>
      <t>CPCWHS1001 Prepare to work safely in the construction industry
HLTAID011 Provide First Aid</t>
    </r>
  </si>
  <si>
    <r>
      <t xml:space="preserve">CPC10120 Certificate I in Construction
SIT10222 Certificate I in Hospitality
</t>
    </r>
    <r>
      <rPr>
        <u/>
        <sz val="14"/>
        <rFont val="Calibri"/>
        <family val="2"/>
        <scheme val="minor"/>
      </rPr>
      <t xml:space="preserve">Units of Competency:
</t>
    </r>
    <r>
      <rPr>
        <sz val="14"/>
        <rFont val="Calibri"/>
        <family val="2"/>
        <scheme val="minor"/>
      </rPr>
      <t>HLTAID011 - Provide First Aid 
SITHFAB021 Provide responsible service of alcohol 
SITHGAM022 Provide responsible gambling services 
CPCWHS1001 Prepare to work safely in the construction industry</t>
    </r>
  </si>
  <si>
    <t>Newtown</t>
  </si>
  <si>
    <t>Murarrie</t>
  </si>
  <si>
    <t>Biboohra
Kuranda</t>
  </si>
  <si>
    <t>Logan Central</t>
  </si>
  <si>
    <t>Pialba</t>
  </si>
  <si>
    <t>Salisbury</t>
  </si>
  <si>
    <t>Partnering RTOs*</t>
  </si>
  <si>
    <t>Start Date*</t>
  </si>
  <si>
    <t>End Date*</t>
  </si>
  <si>
    <r>
      <t>Life Without Barriers</t>
    </r>
    <r>
      <rPr>
        <sz val="14"/>
        <rFont val="Calibri"/>
        <family val="2"/>
        <scheme val="minor"/>
      </rPr>
      <t>_x000D_
Contact: Ruby Frankcombe 0491 224 344_x000D_</t>
    </r>
    <r>
      <rPr>
        <b/>
        <u/>
        <sz val="14"/>
        <rFont val="Calibri"/>
        <family val="2"/>
        <scheme val="minor"/>
      </rPr>
      <t xml:space="preserve">
www.lwb.org.au</t>
    </r>
  </si>
  <si>
    <r>
      <t>SYC LTD</t>
    </r>
    <r>
      <rPr>
        <sz val="14"/>
        <rFont val="Calibri"/>
        <family val="2"/>
        <scheme val="minor"/>
      </rPr>
      <t>_x000D_
Contact: Sandy McAllister 0447 137 278_x000D_</t>
    </r>
    <r>
      <rPr>
        <b/>
        <u/>
        <sz val="14"/>
        <rFont val="Calibri"/>
        <family val="2"/>
        <scheme val="minor"/>
      </rPr>
      <t xml:space="preserve">
www.syc.net.au</t>
    </r>
  </si>
  <si>
    <r>
      <t>Green Fox Training Studio Limited</t>
    </r>
    <r>
      <rPr>
        <sz val="14"/>
        <rFont val="Calibri"/>
        <family val="2"/>
        <scheme val="minor"/>
      </rPr>
      <t>_x000D_
Contact: Amanda Shepherd 0414 803 975_x000D_</t>
    </r>
    <r>
      <rPr>
        <b/>
        <u/>
        <sz val="14"/>
        <rFont val="Calibri"/>
        <family val="2"/>
        <scheme val="minor"/>
      </rPr>
      <t xml:space="preserve">
www.greenfoxtrainingstudio.com.au</t>
    </r>
  </si>
  <si>
    <r>
      <t>Queensland Police-Citizens Youth Welfare Association</t>
    </r>
    <r>
      <rPr>
        <sz val="14"/>
        <rFont val="Calibri"/>
        <family val="2"/>
        <scheme val="minor"/>
      </rPr>
      <t>_x000D_
Contact: Tanya Poncho (07) 2899 6707_x000D_</t>
    </r>
    <r>
      <rPr>
        <b/>
        <u/>
        <sz val="14"/>
        <rFont val="Calibri"/>
        <family val="2"/>
        <scheme val="minor"/>
      </rPr>
      <t xml:space="preserve">
www.pcyc.org.au</t>
    </r>
  </si>
  <si>
    <r>
      <t>Anglicare North Queensland Limited</t>
    </r>
    <r>
      <rPr>
        <sz val="14"/>
        <rFont val="Calibri"/>
        <family val="2"/>
        <scheme val="minor"/>
      </rPr>
      <t>_x000D_
Contact: Rev'd Roby Babu (07) 4046 8011_x000D_</t>
    </r>
    <r>
      <rPr>
        <b/>
        <u/>
        <sz val="14"/>
        <rFont val="Calibri"/>
        <family val="2"/>
        <scheme val="minor"/>
      </rPr>
      <t xml:space="preserve">
www.anglicarenq.org.au</t>
    </r>
  </si>
  <si>
    <r>
      <t>Rosies Youth Mission Inc</t>
    </r>
    <r>
      <rPr>
        <sz val="14"/>
        <rFont val="Calibri"/>
        <family val="2"/>
        <scheme val="minor"/>
      </rPr>
      <t xml:space="preserve">
Contact: Jayne Shallcross (07) 3396 4267</t>
    </r>
    <r>
      <rPr>
        <b/>
        <u/>
        <sz val="14"/>
        <rFont val="Calibri"/>
        <family val="2"/>
        <scheme val="minor"/>
      </rPr>
      <t xml:space="preserve">
www.rosies.org.au</t>
    </r>
  </si>
  <si>
    <t>Projects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</si>
</sst>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u/>
      <sz val="14"/>
      <name val="Calibri"/>
      <family val="2"/>
      <scheme val="minor"/>
    </font>
    <font>
      <b/>
      <u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5EB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1" fillId="0" borderId="0"/>
    <xf numFmtId="0" fontId="3" fillId="0" borderId="0"/>
  </cellStyleXfs>
  <cellXfs count="26">
    <xf numFmtId="0" fontId="0" fillId="0" borderId="0" xfId="0"/>
    <xf numFmtId="0" fontId="6" fillId="0" borderId="0" xfId="3" applyFont="1" applyAlignment="1">
      <alignment wrapText="1"/>
    </xf>
    <xf numFmtId="0" fontId="6" fillId="0" borderId="0" xfId="3" applyFont="1" applyAlignment="1">
      <alignment vertical="center" wrapText="1"/>
    </xf>
    <xf numFmtId="0" fontId="6" fillId="0" borderId="0" xfId="3" applyFont="1" applyAlignment="1">
      <alignment horizontal="center" vertical="center" wrapText="1"/>
    </xf>
    <xf numFmtId="49" fontId="6" fillId="0" borderId="0" xfId="3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49" fontId="5" fillId="2" borderId="2" xfId="3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9" fontId="5" fillId="2" borderId="2" xfId="3" applyNumberFormat="1" applyFont="1" applyFill="1" applyBorder="1" applyAlignment="1">
      <alignment horizontal="left" vertical="center" wrapText="1"/>
    </xf>
    <xf numFmtId="0" fontId="6" fillId="0" borderId="0" xfId="3" applyFont="1" applyAlignment="1">
      <alignment horizontal="left" vertical="center" wrapText="1"/>
    </xf>
    <xf numFmtId="0" fontId="5" fillId="2" borderId="2" xfId="3" applyFont="1" applyFill="1" applyBorder="1" applyAlignment="1">
      <alignment horizontal="left" vertical="center" wrapText="1"/>
    </xf>
    <xf numFmtId="0" fontId="5" fillId="2" borderId="2" xfId="3" applyFont="1" applyFill="1" applyBorder="1" applyAlignment="1">
      <alignment horizontal="right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5" fillId="2" borderId="2" xfId="3" applyNumberFormat="1" applyFont="1" applyFill="1" applyBorder="1" applyAlignment="1">
      <alignment horizontal="center" vertical="center" wrapText="1"/>
    </xf>
    <xf numFmtId="164" fontId="6" fillId="0" borderId="0" xfId="3" applyNumberFormat="1" applyFont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3" fontId="5" fillId="2" borderId="2" xfId="3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3" fontId="5" fillId="2" borderId="0" xfId="3" applyNumberFormat="1" applyFont="1" applyFill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</cellXfs>
  <cellStyles count="5">
    <cellStyle name="Normal" xfId="0" builtinId="0"/>
    <cellStyle name="Normal 2" xfId="1" xr:uid="{00000000-0005-0000-0000-000001000000}"/>
    <cellStyle name="Normal 2 2" xfId="4" xr:uid="{00000000-0005-0000-0000-000002000000}"/>
    <cellStyle name="Normal 3" xfId="2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20"/>
  <sheetViews>
    <sheetView showGridLines="0" tabSelected="1" zoomScale="70" zoomScaleNormal="70" zoomScaleSheetLayoutView="85" zoomScalePageLayoutView="70" workbookViewId="0">
      <selection activeCell="G12" sqref="G12"/>
    </sheetView>
  </sheetViews>
  <sheetFormatPr defaultColWidth="9.28515625" defaultRowHeight="18.75" x14ac:dyDescent="0.3"/>
  <cols>
    <col min="1" max="1" width="10.140625" style="3" customWidth="1"/>
    <col min="2" max="2" width="11.28515625" style="4" customWidth="1"/>
    <col min="3" max="3" width="52.140625" style="12" customWidth="1"/>
    <col min="4" max="4" width="16.42578125" style="12" customWidth="1"/>
    <col min="5" max="5" width="39.42578125" style="3" customWidth="1"/>
    <col min="6" max="6" width="23.42578125" style="3" customWidth="1"/>
    <col min="7" max="7" width="71.85546875" style="12" customWidth="1"/>
    <col min="8" max="8" width="37.7109375" style="12" customWidth="1"/>
    <col min="9" max="9" width="21.28515625" style="16" customWidth="1"/>
    <col min="10" max="10" width="19.42578125" style="19" customWidth="1"/>
    <col min="11" max="11" width="12.140625" style="3" customWidth="1"/>
    <col min="12" max="12" width="17.42578125" style="3" customWidth="1"/>
    <col min="13" max="13" width="17" style="3" customWidth="1"/>
    <col min="14" max="14" width="48.28515625" style="1" customWidth="1"/>
    <col min="15" max="16384" width="9.28515625" style="1"/>
  </cols>
  <sheetData>
    <row r="1" spans="1:13" ht="34.5" customHeight="1" x14ac:dyDescent="0.3">
      <c r="A1" s="22" t="s">
        <v>1</v>
      </c>
      <c r="B1" s="22" t="s">
        <v>8</v>
      </c>
      <c r="C1" s="22" t="s">
        <v>9</v>
      </c>
      <c r="D1" s="22" t="s">
        <v>7</v>
      </c>
      <c r="E1" s="22" t="s">
        <v>0</v>
      </c>
      <c r="F1" s="22" t="s">
        <v>6</v>
      </c>
      <c r="G1" s="22" t="s">
        <v>5</v>
      </c>
      <c r="H1" s="22" t="s">
        <v>44</v>
      </c>
      <c r="I1" s="22" t="s">
        <v>4</v>
      </c>
      <c r="J1" s="22" t="s">
        <v>3</v>
      </c>
      <c r="K1" s="22" t="s">
        <v>2</v>
      </c>
      <c r="L1" s="22" t="s">
        <v>45</v>
      </c>
      <c r="M1" s="22" t="s">
        <v>46</v>
      </c>
    </row>
    <row r="2" spans="1:13" s="2" customFormat="1" ht="107.1" customHeight="1" x14ac:dyDescent="0.2">
      <c r="A2" s="5" t="s">
        <v>13</v>
      </c>
      <c r="B2" s="8">
        <v>12940</v>
      </c>
      <c r="C2" s="25" t="s">
        <v>47</v>
      </c>
      <c r="D2" s="10" t="s">
        <v>14</v>
      </c>
      <c r="E2" s="10" t="s">
        <v>23</v>
      </c>
      <c r="F2" s="5" t="s">
        <v>38</v>
      </c>
      <c r="G2" s="7" t="s">
        <v>35</v>
      </c>
      <c r="H2" s="10" t="s">
        <v>19</v>
      </c>
      <c r="I2" s="5" t="s">
        <v>17</v>
      </c>
      <c r="J2" s="17">
        <v>250800</v>
      </c>
      <c r="K2" s="20">
        <v>30</v>
      </c>
      <c r="L2" s="24">
        <v>46055</v>
      </c>
      <c r="M2" s="24">
        <v>46387</v>
      </c>
    </row>
    <row r="3" spans="1:13" s="2" customFormat="1" ht="66" customHeight="1" x14ac:dyDescent="0.2">
      <c r="A3" s="5" t="s">
        <v>21</v>
      </c>
      <c r="B3" s="8">
        <v>13189</v>
      </c>
      <c r="C3" s="25" t="s">
        <v>51</v>
      </c>
      <c r="D3" s="10" t="s">
        <v>14</v>
      </c>
      <c r="E3" s="10" t="s">
        <v>27</v>
      </c>
      <c r="F3" s="5" t="s">
        <v>40</v>
      </c>
      <c r="G3" s="7" t="s">
        <v>32</v>
      </c>
      <c r="H3" s="10" t="s">
        <v>26</v>
      </c>
      <c r="I3" s="5" t="s">
        <v>18</v>
      </c>
      <c r="J3" s="17">
        <v>218100</v>
      </c>
      <c r="K3" s="20">
        <v>24</v>
      </c>
      <c r="L3" s="24">
        <v>46083</v>
      </c>
      <c r="M3" s="24">
        <v>46447</v>
      </c>
    </row>
    <row r="4" spans="1:13" s="2" customFormat="1" ht="66" customHeight="1" x14ac:dyDescent="0.2">
      <c r="A4" s="5" t="s">
        <v>11</v>
      </c>
      <c r="B4" s="8">
        <v>13041</v>
      </c>
      <c r="C4" s="25" t="s">
        <v>49</v>
      </c>
      <c r="D4" s="10" t="s">
        <v>14</v>
      </c>
      <c r="E4" s="10" t="s">
        <v>31</v>
      </c>
      <c r="F4" s="5" t="s">
        <v>43</v>
      </c>
      <c r="G4" s="7" t="s">
        <v>33</v>
      </c>
      <c r="H4" s="10" t="s">
        <v>22</v>
      </c>
      <c r="I4" s="5" t="s">
        <v>15</v>
      </c>
      <c r="J4" s="17">
        <v>45200</v>
      </c>
      <c r="K4" s="20">
        <v>24</v>
      </c>
      <c r="L4" s="24">
        <v>46153</v>
      </c>
      <c r="M4" s="24">
        <v>46318</v>
      </c>
    </row>
    <row r="5" spans="1:13" s="2" customFormat="1" ht="87" customHeight="1" x14ac:dyDescent="0.2">
      <c r="A5" s="5" t="s">
        <v>11</v>
      </c>
      <c r="B5" s="8">
        <v>13137</v>
      </c>
      <c r="C5" s="25" t="s">
        <v>52</v>
      </c>
      <c r="D5" s="10" t="s">
        <v>14</v>
      </c>
      <c r="E5" s="10" t="s">
        <v>25</v>
      </c>
      <c r="F5" s="5" t="s">
        <v>39</v>
      </c>
      <c r="G5" s="7" t="s">
        <v>36</v>
      </c>
      <c r="H5" s="10" t="s">
        <v>24</v>
      </c>
      <c r="I5" s="5" t="s">
        <v>16</v>
      </c>
      <c r="J5" s="17">
        <v>103400</v>
      </c>
      <c r="K5" s="20">
        <v>15</v>
      </c>
      <c r="L5" s="24">
        <v>46083</v>
      </c>
      <c r="M5" s="24">
        <v>46444</v>
      </c>
    </row>
    <row r="6" spans="1:13" s="2" customFormat="1" ht="177" customHeight="1" x14ac:dyDescent="0.2">
      <c r="A6" s="5" t="s">
        <v>10</v>
      </c>
      <c r="B6" s="8">
        <v>13091</v>
      </c>
      <c r="C6" s="25" t="s">
        <v>50</v>
      </c>
      <c r="D6" s="10" t="s">
        <v>14</v>
      </c>
      <c r="E6" s="10" t="s">
        <v>30</v>
      </c>
      <c r="F6" s="5" t="s">
        <v>42</v>
      </c>
      <c r="G6" s="7" t="s">
        <v>37</v>
      </c>
      <c r="H6" s="10" t="s">
        <v>20</v>
      </c>
      <c r="I6" s="5" t="s">
        <v>16</v>
      </c>
      <c r="J6" s="17">
        <v>334700</v>
      </c>
      <c r="K6" s="20">
        <v>40</v>
      </c>
      <c r="L6" s="24">
        <v>46118</v>
      </c>
      <c r="M6" s="24">
        <v>46479</v>
      </c>
    </row>
    <row r="7" spans="1:13" s="2" customFormat="1" ht="68.45" customHeight="1" x14ac:dyDescent="0.2">
      <c r="A7" s="5" t="s">
        <v>12</v>
      </c>
      <c r="B7" s="8">
        <v>12983</v>
      </c>
      <c r="C7" s="25" t="s">
        <v>48</v>
      </c>
      <c r="D7" s="10" t="s">
        <v>14</v>
      </c>
      <c r="E7" s="10" t="s">
        <v>28</v>
      </c>
      <c r="F7" s="5" t="s">
        <v>41</v>
      </c>
      <c r="G7" s="7" t="s">
        <v>34</v>
      </c>
      <c r="H7" s="10" t="s">
        <v>29</v>
      </c>
      <c r="I7" s="5" t="s">
        <v>15</v>
      </c>
      <c r="J7" s="17">
        <v>139800</v>
      </c>
      <c r="K7" s="20">
        <v>25</v>
      </c>
      <c r="L7" s="24">
        <v>46027</v>
      </c>
      <c r="M7" s="24">
        <v>46391</v>
      </c>
    </row>
    <row r="8" spans="1:13" x14ac:dyDescent="0.3">
      <c r="A8" s="6"/>
      <c r="B8" s="9"/>
      <c r="C8" s="11"/>
      <c r="D8" s="13"/>
      <c r="E8" s="6"/>
      <c r="F8" s="6"/>
      <c r="G8" s="14">
        <f>COUNTA(B2:B7)</f>
        <v>6</v>
      </c>
      <c r="H8" s="13" t="s">
        <v>53</v>
      </c>
      <c r="I8" s="15"/>
      <c r="J8" s="18">
        <f>SUM(J2:J7)</f>
        <v>1092000</v>
      </c>
      <c r="K8" s="21">
        <f>SUM(K2:K7)</f>
        <v>158</v>
      </c>
      <c r="L8" s="23"/>
      <c r="M8" s="23"/>
    </row>
    <row r="14" spans="1:13" s="3" customFormat="1" x14ac:dyDescent="0.2">
      <c r="B14" s="4"/>
      <c r="C14" s="12"/>
      <c r="D14" s="12"/>
      <c r="G14" s="12"/>
      <c r="H14" s="12"/>
      <c r="I14" s="16"/>
      <c r="J14" s="19"/>
    </row>
    <row r="15" spans="1:13" s="3" customFormat="1" x14ac:dyDescent="0.2">
      <c r="B15" s="4"/>
      <c r="C15" s="12"/>
      <c r="D15" s="12"/>
      <c r="G15" s="12"/>
      <c r="H15" s="12"/>
      <c r="I15" s="16"/>
      <c r="J15" s="19"/>
    </row>
    <row r="16" spans="1:13" s="3" customFormat="1" x14ac:dyDescent="0.2">
      <c r="B16" s="4"/>
      <c r="C16" s="12"/>
      <c r="D16" s="12"/>
      <c r="G16" s="12"/>
      <c r="H16" s="12"/>
      <c r="I16" s="16"/>
      <c r="J16" s="19"/>
    </row>
    <row r="17" spans="2:10" s="3" customFormat="1" x14ac:dyDescent="0.2">
      <c r="B17" s="4"/>
      <c r="C17" s="12"/>
      <c r="D17" s="12"/>
      <c r="G17" s="12"/>
      <c r="H17" s="12"/>
      <c r="I17" s="16"/>
      <c r="J17" s="19"/>
    </row>
    <row r="18" spans="2:10" s="3" customFormat="1" x14ac:dyDescent="0.2">
      <c r="B18" s="4"/>
      <c r="C18" s="12"/>
      <c r="D18" s="12"/>
      <c r="G18" s="12"/>
      <c r="H18" s="12"/>
      <c r="I18" s="16"/>
      <c r="J18" s="19"/>
    </row>
    <row r="19" spans="2:10" s="3" customFormat="1" x14ac:dyDescent="0.2">
      <c r="B19" s="4"/>
      <c r="C19" s="12"/>
      <c r="D19" s="12"/>
      <c r="G19" s="12"/>
      <c r="H19" s="12"/>
      <c r="I19" s="16"/>
      <c r="J19" s="19"/>
    </row>
    <row r="20" spans="2:10" s="3" customFormat="1" x14ac:dyDescent="0.2">
      <c r="B20" s="4"/>
      <c r="C20" s="12"/>
      <c r="D20" s="12"/>
      <c r="G20" s="12"/>
      <c r="H20" s="12"/>
      <c r="I20" s="16"/>
      <c r="J20" s="19"/>
    </row>
  </sheetData>
  <sortState xmlns:xlrd2="http://schemas.microsoft.com/office/spreadsheetml/2017/richdata2" ref="A2:M8">
    <sortCondition ref="A2:A8"/>
    <sortCondition ref="D2:D8"/>
    <sortCondition ref="C2:C8"/>
    <sortCondition ref="B2:B8"/>
  </sortState>
  <customSheetViews>
    <customSheetView guid="{9E4272C3-599D-4510-9FF9-5612A82B4561}" scale="70" showPageBreaks="1" showGridLines="0" fitToPage="1" printArea="1" showAutoFilter="1">
      <pane xSplit="6" ySplit="2" topLeftCell="L130" activePane="bottomRight" state="frozen"/>
      <selection pane="bottomRight" activeCell="F130" sqref="F130"/>
      <pageMargins left="0.11811023622047245" right="0.11811023622047245" top="0.82677165354330717" bottom="0.74803149606299213" header="0.15748031496062992" footer="0.31496062992125984"/>
      <printOptions gridLines="1"/>
      <pageSetup paperSize="8" scale="39" fitToHeight="0" orientation="landscape" r:id="rId1"/>
      <headerFooter>
        <oddHeader>&amp;C&amp;"-,Bold"&amp;36Skilling Queenslanders for Work
2019-20 2nd Funding Round Approved Projects</oddHeader>
        <oddFooter>&amp;RPage &amp;P of &amp;N</oddFooter>
      </headerFooter>
      <autoFilter ref="A1:N131" xr:uid="{C7F19C64-FB94-4B5E-9214-8B58E6DCF3A5}"/>
    </customSheetView>
    <customSheetView guid="{99735CC1-C881-477F-A7AC-856D22D941BC}" scale="70" showPageBreaks="1" showGridLines="0" fitToPage="1" printArea="1" showAutoFilter="1">
      <pane ySplit="1" topLeftCell="A2" activePane="bottomLeft" state="frozen"/>
      <selection pane="bottomLeft" activeCell="F2" sqref="F2"/>
      <pageMargins left="0.11811023622047245" right="0.11811023622047245" top="0.82677165354330717" bottom="0.74803149606299213" header="0.15748031496062992" footer="0.31496062992125984"/>
      <printOptions gridLines="1"/>
      <pageSetup paperSize="8" scale="39" fitToHeight="0" orientation="landscape" r:id="rId2"/>
      <headerFooter>
        <oddHeader>&amp;C&amp;"-,Bold"&amp;36Skilling Queenslanders for Work
2019-20 2nd Funding Round Approved Projects&amp;R&amp;"-,Bold"&amp;20Attachment 7</oddHeader>
        <oddFooter>&amp;RPage &amp;P of &amp;N</oddFooter>
      </headerFooter>
      <autoFilter ref="A1:N131" xr:uid="{B0026D15-65BB-4498-92EF-7A402B064296}"/>
    </customSheetView>
    <customSheetView guid="{7B8F9E4A-590B-4E3D-8555-2C8244B33475}" scale="70" showPageBreaks="1" showGridLines="0" fitToPage="1" printArea="1" showAutoFilter="1" topLeftCell="A47">
      <selection activeCell="E48" sqref="E48"/>
      <pageMargins left="0.11811023622047245" right="0.11811023622047245" top="0.82677165354330717" bottom="0.74803149606299213" header="0.15748031496062992" footer="0.31496062992125984"/>
      <printOptions gridLines="1"/>
      <pageSetup paperSize="8" scale="39" fitToHeight="0" orientation="landscape" r:id="rId3"/>
      <headerFooter>
        <oddHeader>&amp;C&amp;"-,Bold"&amp;36Skilling Queenslanders for Work
2019-20 2nd Funding Round Approved Projects&amp;R&amp;"-,Bold"&amp;20Attachment 7</oddHeader>
        <oddFooter>&amp;RPage &amp;P of &amp;N</oddFooter>
      </headerFooter>
      <autoFilter ref="A1:N131" xr:uid="{EA226A8D-F77C-468F-BF54-69FE28C88AC9}"/>
    </customSheetView>
  </customSheetViews>
  <printOptions horizontalCentered="1" gridLines="1"/>
  <pageMargins left="0.11811023622047245" right="0.11811023622047245" top="0.9055118110236221" bottom="0.74803149606299213" header="0.15748031496062992" footer="0.31496062992125984"/>
  <pageSetup paperSize="8" scale="60" fitToHeight="0" orientation="landscape" r:id="rId4"/>
  <headerFooter>
    <oddHeader>&amp;L&amp;"Arial,Bold"&amp;16
Youth Skills
2025-26 2nd Funding Round Approved Projects&amp;R&amp;"-,Bold"&amp;18
Department of Trade, Employment and Training</oddHeader>
    <oddFooter>&amp;L&amp;"Arial,Bold"* Project RTOs, start dates and end dates are subject to change&amp;RPage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YOS Rd 2 2025-26</vt:lpstr>
      <vt:lpstr>'YOS Rd 2 2025-26'!Print_Titles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NICHOLS, Ruane</dc:creator>
  <cp:lastModifiedBy>Lorraine Yabsley</cp:lastModifiedBy>
  <cp:lastPrinted>2026-01-20T02:43:43Z</cp:lastPrinted>
  <dcterms:created xsi:type="dcterms:W3CDTF">2017-06-19T01:31:41Z</dcterms:created>
  <dcterms:modified xsi:type="dcterms:W3CDTF">2026-01-29T22:50:55Z</dcterms:modified>
</cp:coreProperties>
</file>