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8220-BR-EII-BNE\15 EMP &amp; INIT\SQW Implementation 2015\Community Recovery\Category C\Communication\Web Work Requests\"/>
    </mc:Choice>
  </mc:AlternateContent>
  <xr:revisionPtr revIDLastSave="0" documentId="13_ncr:1_{F759DC6C-034A-4760-B691-1CB14B9DDC71}" xr6:coauthVersionLast="47" xr6:coauthVersionMax="47" xr10:uidLastSave="{00000000-0000-0000-0000-000000000000}"/>
  <bookViews>
    <workbookView xWindow="-110" yWindow="-110" windowWidth="19420" windowHeight="10420" xr2:uid="{00000000-000D-0000-FFFF-FFFF00000000}"/>
  </bookViews>
  <sheets>
    <sheet name="Approved projects" sheetId="2" r:id="rId1"/>
  </sheets>
  <definedNames>
    <definedName name="_xlnm._FilterDatabase" localSheetId="0" hidden="1">'Approved projects'!$A$1:$J$28</definedName>
    <definedName name="_xlnm.Print_Area" localSheetId="0">'Approved projects'!$A$1:$L$28</definedName>
    <definedName name="_xlnm.Print_Titles" localSheetId="0">'Approved projects'!$1:$1</definedName>
    <definedName name="Z_7B8F9E4A_590B_4E3D_8555_2C8244B33475_.wvu.FilterData" localSheetId="0" hidden="1">'Approved projects'!$A$1:$J$28</definedName>
    <definedName name="Z_7B8F9E4A_590B_4E3D_8555_2C8244B33475_.wvu.PrintArea" localSheetId="0" hidden="1">'Approved projects'!$A$1:$J$28</definedName>
    <definedName name="Z_7B8F9E4A_590B_4E3D_8555_2C8244B33475_.wvu.PrintTitles" localSheetId="0" hidden="1">'Approved projects'!$1:$1</definedName>
    <definedName name="Z_99735CC1_C881_477F_A7AC_856D22D941BC_.wvu.FilterData" localSheetId="0" hidden="1">'Approved projects'!$A$1:$J$28</definedName>
    <definedName name="Z_99735CC1_C881_477F_A7AC_856D22D941BC_.wvu.PrintArea" localSheetId="0" hidden="1">'Approved projects'!$A$1:$J$28</definedName>
    <definedName name="Z_99735CC1_C881_477F_A7AC_856D22D941BC_.wvu.PrintTitles" localSheetId="0" hidden="1">'Approved projects'!$1:$1</definedName>
    <definedName name="Z_9E4272C3_599D_4510_9FF9_5612A82B4561_.wvu.FilterData" localSheetId="0" hidden="1">'Approved projects'!$A$1:$J$28</definedName>
    <definedName name="Z_9E4272C3_599D_4510_9FF9_5612A82B4561_.wvu.PrintArea" localSheetId="0" hidden="1">'Approved projects'!$A$1:$J$28</definedName>
    <definedName name="Z_9E4272C3_599D_4510_9FF9_5612A82B4561_.wvu.PrintTitles" localSheetId="0" hidden="1">'Approved projects'!$1:$1</definedName>
  </definedNames>
  <calcPr calcId="191029"/>
  <customWorkbookViews>
    <customWorkbookView name="NAIDU, Muni - Personal View" guid="{7B8F9E4A-590B-4E3D-8555-2C8244B33475}" mergeInterval="0" personalView="1" maximized="1" xWindow="-9" yWindow="-9" windowWidth="1938" windowHeight="1048" activeSheetId="1"/>
    <customWorkbookView name="NICHOLS, Ruane - Personal View" guid="{370C8E1F-362E-4A4D-93B3-1C82C7165EE9}" mergeInterval="0" personalView="1" maximized="1" xWindow="1912" yWindow="-8" windowWidth="1936" windowHeight="1056" activeSheetId="1"/>
    <customWorkbookView name="YABSLEY, Lorraine - Personal View" guid="{A0EF3D03-C9D6-4FAD-8876-E72D64F15F26}" mergeInterval="0" personalView="1" maximized="1" xWindow="-8" yWindow="-8" windowWidth="1936" windowHeight="1056" activeSheetId="1"/>
    <customWorkbookView name="VENING, Harry - Personal View" guid="{99735CC1-C881-477F-A7AC-856D22D941BC}" mergeInterval="0" personalView="1" maximized="1" xWindow="1912" yWindow="-8" windowWidth="1936" windowHeight="1056" activeSheetId="2"/>
    <customWorkbookView name="DE VRIES, Mark - Personal View" guid="{9E4272C3-599D-4510-9FF9-5612A82B4561}"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2" l="1"/>
  <c r="I28" i="2"/>
  <c r="F28" i="2"/>
</calcChain>
</file>

<file path=xl/sharedStrings.xml><?xml version="1.0" encoding="utf-8"?>
<sst xmlns="http://schemas.openxmlformats.org/spreadsheetml/2006/main" count="194" uniqueCount="123">
  <si>
    <t>Project Name</t>
  </si>
  <si>
    <t>Region</t>
  </si>
  <si>
    <t>MT</t>
  </si>
  <si>
    <t>SE</t>
  </si>
  <si>
    <t>DS</t>
  </si>
  <si>
    <t>NC</t>
  </si>
  <si>
    <t>projects</t>
  </si>
  <si>
    <t>Primary Industry</t>
  </si>
  <si>
    <t>Construction</t>
  </si>
  <si>
    <t>Business</t>
  </si>
  <si>
    <t>Hospitality</t>
  </si>
  <si>
    <t>SIT10216 Certificate I in Hospitality</t>
  </si>
  <si>
    <t>Assist</t>
  </si>
  <si>
    <t>Total Funds</t>
  </si>
  <si>
    <t>Industry Area</t>
  </si>
  <si>
    <t>Qualifications</t>
  </si>
  <si>
    <t>Delivery Locations</t>
  </si>
  <si>
    <t>App ID</t>
  </si>
  <si>
    <t>Organisation Details</t>
  </si>
  <si>
    <t>Construction
Primary Industry</t>
  </si>
  <si>
    <t>BSB10120 Certificate I in Workplace Skills</t>
  </si>
  <si>
    <t>CPC10120 Certificate I in Construction</t>
  </si>
  <si>
    <t>AHC10120 Certificate I in Conservation and Ecosystem Management</t>
  </si>
  <si>
    <t>yourtown Youth Digi-Marketing WST</t>
  </si>
  <si>
    <t>BSB10120 Certificate I in Workplace Skills
FSK20119 Certificate II in Skills for Work and Vocational Pathways</t>
  </si>
  <si>
    <t>CPC10120 Certificate I in Construction
FSK20119 Certificate II in Skills for Work and Vocational Pathways</t>
  </si>
  <si>
    <t>AHC10120 Certificate I in Conservation and Ecosystem Management
FSK20119 Certificate II in Skills for Work and Vocational Pathways</t>
  </si>
  <si>
    <t>* Partnering RTOs</t>
  </si>
  <si>
    <t>* Start Date</t>
  </si>
  <si>
    <t>* End Date</t>
  </si>
  <si>
    <t>METS Sunshine Coast (Me, Employment, Training &amp; Skills)</t>
  </si>
  <si>
    <t>NAMBOUR</t>
  </si>
  <si>
    <t>Scenic Rim Conservation</t>
  </si>
  <si>
    <t>Woodstock Flood Recovery</t>
  </si>
  <si>
    <t>Linking Employment Pathways - Bundaberg</t>
  </si>
  <si>
    <t>Environmental and wildlife resilience actions for a changing climate.</t>
  </si>
  <si>
    <t>POMONA</t>
  </si>
  <si>
    <t>RSPCA Heroes</t>
  </si>
  <si>
    <t>Creating a Greener Opportunity Shop</t>
  </si>
  <si>
    <t>Healthy Habitats of Land and Sea</t>
  </si>
  <si>
    <t>NEWMARKET</t>
  </si>
  <si>
    <t>The Hosts with the Most</t>
  </si>
  <si>
    <t>Tivoli Community Recovery and Events Project 2023</t>
  </si>
  <si>
    <t>CHUWAR</t>
  </si>
  <si>
    <t>Tivoli Community Parklands and Land Restoration Project</t>
  </si>
  <si>
    <t>Catalyst Community Events and Relief Centre Upgrade project</t>
  </si>
  <si>
    <t>Community Tuckerbox Trailer</t>
  </si>
  <si>
    <t>BP Park Recovery</t>
  </si>
  <si>
    <t>Southern Down Indigenous Flavours Hospitality Van</t>
  </si>
  <si>
    <t>WARWICK</t>
  </si>
  <si>
    <t>ADRA Seed to Feed: Gardening Landscaping and Conservation</t>
  </si>
  <si>
    <t>LOGAN CENTRAL</t>
  </si>
  <si>
    <t>ADRA Seed to Feed: Community Catering and Hospitality</t>
  </si>
  <si>
    <t>Flood Recovery - Natural Flood Management for Catchments</t>
  </si>
  <si>
    <t>Flood Recovery Six Mile Creek SWAG</t>
  </si>
  <si>
    <t>Flood Recovery Rocklea Show Rebuild</t>
  </si>
  <si>
    <t>Flood Recovery - Challenge Eco Hub</t>
  </si>
  <si>
    <t>Warehouse Foundations</t>
  </si>
  <si>
    <t>MCC Celebration Markets</t>
  </si>
  <si>
    <t>I Got Brushed III (Community Recovery)</t>
  </si>
  <si>
    <t>WACOL</t>
  </si>
  <si>
    <t>GOODNA</t>
  </si>
  <si>
    <t>BUNDABERG CENTRAL</t>
  </si>
  <si>
    <t>BRASSALL</t>
  </si>
  <si>
    <t>PETRIE</t>
  </si>
  <si>
    <t>SAMFORD VALLEY</t>
  </si>
  <si>
    <t>CHAPEL HILL</t>
  </si>
  <si>
    <t>ROCKLEA</t>
  </si>
  <si>
    <t>RIVERVIEW</t>
  </si>
  <si>
    <t>HARRISTOWN</t>
  </si>
  <si>
    <t>BEAUDESERT
LOWER BEECHMONT
GLENEAGLE
FASSIFERN</t>
  </si>
  <si>
    <t>TAMBORINE
WINDAROO
BANNOCKBURN</t>
  </si>
  <si>
    <t>KALKIE
QUNABA
NORVILLE
BUNDABERG WEST</t>
  </si>
  <si>
    <t>IPSWICH
NEWSTEAD</t>
  </si>
  <si>
    <t>RUSSELL ISLAND
MACLEAY ISLAND
KARRAGARRA ISLAND
LAMB ISLAND</t>
  </si>
  <si>
    <t>LOGAN CENTRAL
SPRINGWOOD
WOODRIDGE
HOLMVIEW
LOGANLEA
GREENBANK</t>
  </si>
  <si>
    <t>EAST IPSWICH
RIVERVIEW</t>
  </si>
  <si>
    <t xml:space="preserve">CHERMSIDE
CARINA </t>
  </si>
  <si>
    <t>Primary Industry
Construction</t>
  </si>
  <si>
    <r>
      <t xml:space="preserve">CPC10120 Certificate I in Construction
FSK20119 Certificate II in Skills for Work and Vocational Pathways
</t>
    </r>
    <r>
      <rPr>
        <u/>
        <sz val="11"/>
        <color theme="1"/>
        <rFont val="Calibri"/>
        <family val="2"/>
        <scheme val="minor"/>
      </rPr>
      <t xml:space="preserve">Units of competency:
</t>
    </r>
    <r>
      <rPr>
        <sz val="11"/>
        <color theme="1"/>
        <rFont val="Calibri"/>
        <family val="2"/>
        <scheme val="minor"/>
      </rPr>
      <t>HLTAID009 Provide cardiopulmonary resuscitation
HLTAID011 Provide first aid</t>
    </r>
  </si>
  <si>
    <t>NOOSA COMMUNITY TRAINING CENTRE INC</t>
  </si>
  <si>
    <t>The Trustee for AXIOM SYNDICATE DISCRETIONARY TRUST</t>
  </si>
  <si>
    <t>The Trustee for THE SALVATION ARMY (NSW) PROPERTY TRUST</t>
  </si>
  <si>
    <t>AURORA TRAINING INSTITUTE PTY LTD</t>
  </si>
  <si>
    <t>Asian Pacific Institute</t>
  </si>
  <si>
    <t>Wynnum Manly Employment and Training Assoc Inc</t>
  </si>
  <si>
    <t>Training Professionals Pty Ltd</t>
  </si>
  <si>
    <t>Auswright Training Pty Ltd</t>
  </si>
  <si>
    <t>CHALLENGE EMPLOYMENT &amp; TRAINING LIMITED</t>
  </si>
  <si>
    <t>PAUL, BELINDA DENISE</t>
  </si>
  <si>
    <t>MAJOR TRAINING SERVICES PTY. LTD</t>
  </si>
  <si>
    <r>
      <t xml:space="preserve">CPC10120 Certificate I in Construction
AHC10120 Certificate I in Conservation and Ecosystem Management
FSK20119 Certificate II in Skills for Work and Vocational Pathways
</t>
    </r>
    <r>
      <rPr>
        <u/>
        <sz val="11"/>
        <color theme="1"/>
        <rFont val="Calibri"/>
        <family val="2"/>
        <scheme val="minor"/>
      </rPr>
      <t xml:space="preserve">Units of competency:
</t>
    </r>
    <r>
      <rPr>
        <sz val="11"/>
        <color theme="1"/>
        <rFont val="Calibri"/>
        <family val="2"/>
        <scheme val="minor"/>
      </rPr>
      <t>CPCCWHS1001 Prepare to work safely in the construction industry
AHCCHM304 Transport and store chemicals
AHCCHM307 Prepare and apply chemicals to control pest, weeds and diseases
AHCMOM213 Operate and maintain chainsaw
HLTAID009 Provide cardiopulmonary resuscitation
HLTAID011 Provide first aid</t>
    </r>
  </si>
  <si>
    <r>
      <t xml:space="preserve">AHC10120 Certificate I in Conservation and Ecosystem Management
FSK20119 Certificate II in Skills for Work and Vocational Pathways
</t>
    </r>
    <r>
      <rPr>
        <u/>
        <sz val="11"/>
        <color theme="1"/>
        <rFont val="Calibri"/>
        <family val="2"/>
        <scheme val="minor"/>
      </rPr>
      <t xml:space="preserve">Units of competency:
</t>
    </r>
    <r>
      <rPr>
        <sz val="11"/>
        <color theme="1"/>
        <rFont val="Calibri"/>
        <family val="2"/>
        <scheme val="minor"/>
      </rPr>
      <t>AHCCHM304 Transport and store chemicals
AHCCHM307 Prepare and apply chemicals to control pest, weeds and diseases
AHCMOM213 Operate and maintain chainsaw
HLTAID009 Provide cardiopulmonary resuscitation
HLTAID011 Provide first aid</t>
    </r>
  </si>
  <si>
    <r>
      <t xml:space="preserve">AHC10120 Certificate I in Conservation and Ecosystem Management
</t>
    </r>
    <r>
      <rPr>
        <u/>
        <sz val="11"/>
        <color theme="1"/>
        <rFont val="Calibri"/>
        <family val="2"/>
        <scheme val="minor"/>
      </rPr>
      <t xml:space="preserve">Units of competency:
</t>
    </r>
    <r>
      <rPr>
        <sz val="11"/>
        <color theme="1"/>
        <rFont val="Calibri"/>
        <family val="2"/>
        <scheme val="minor"/>
      </rPr>
      <t>CPCWHS1001 Prepare to work safely in the construction industry
AHCMOM203 Operate basic machinery and equipment
AHCPCM204 Recognise plants
AHCPMG201 Treat weeds
AHCPMG301 Control Weeds
AHCCHM304 Transport and store chemicals
AHCCHM307 Prepare and apply chemicals to control pest, weeds and diseases</t>
    </r>
  </si>
  <si>
    <r>
      <t xml:space="preserve">AHC10120 Certificate I in Conservation and Ecosystem Management
</t>
    </r>
    <r>
      <rPr>
        <u/>
        <sz val="11"/>
        <color theme="1"/>
        <rFont val="Calibri"/>
        <family val="2"/>
        <scheme val="minor"/>
      </rPr>
      <t xml:space="preserve">Units of competency:
</t>
    </r>
    <r>
      <rPr>
        <sz val="11"/>
        <color theme="1"/>
        <rFont val="Calibri"/>
        <family val="2"/>
        <scheme val="minor"/>
      </rPr>
      <t>HLTAID011 Provide first aid
CPCWHS1001 Prepare to work safely in the construction industry
AHCPMG301 Control weeds
AHCCHM307 Prepare and apply chemicals
AHCCHM304 Transport and store chemicals</t>
    </r>
  </si>
  <si>
    <r>
      <t xml:space="preserve">CPC10120 Certificate I in Construction
AHC10120 Certificate I in Conservation and Ecosystem Management
</t>
    </r>
    <r>
      <rPr>
        <u/>
        <sz val="11"/>
        <color theme="1"/>
        <rFont val="Calibri"/>
        <family val="2"/>
        <scheme val="minor"/>
      </rPr>
      <t xml:space="preserve">Units of competency:
</t>
    </r>
    <r>
      <rPr>
        <sz val="11"/>
        <color theme="1"/>
        <rFont val="Calibri"/>
        <family val="2"/>
        <scheme val="minor"/>
      </rPr>
      <t>AHCPMG301 Control weeds
AHCCHM307 Prepare and apply chemicals to control pest, weeds and disease
AHCCHM304 Transport and store chemicals
HLTAID011 Provide first aid
HLTAID009 Provide cardiopulmonary resuscitation</t>
    </r>
  </si>
  <si>
    <r>
      <t xml:space="preserve">AHC10120 Certificate I in Conservation and Ecosystem Management
</t>
    </r>
    <r>
      <rPr>
        <u/>
        <sz val="11"/>
        <color theme="1"/>
        <rFont val="Calibri"/>
        <family val="2"/>
        <scheme val="minor"/>
      </rPr>
      <t>Units of competency:</t>
    </r>
    <r>
      <rPr>
        <sz val="11"/>
        <color theme="1"/>
        <rFont val="Calibri"/>
        <family val="2"/>
        <scheme val="minor"/>
      </rPr>
      <t xml:space="preserve">
HLTAID011 Provide first aid
HLTAID009 Provide cardiopulmonary resuscitation
AHCCHM307 Prepare and apply chemicals
AHCCHM304 Transport and store chemicals
AHCPMG301 Control weeds
MARSS00008 Shipboard safety skill set
MARF027 Appy basic survival skills in the event of vessel abondment
MARF028 Follow procedures to minimise and fight fires on board vessel
MARF029 Meet workplace health and safety requirements
MARF030 Survive at sea using survival craft</t>
    </r>
  </si>
  <si>
    <r>
      <t xml:space="preserve">SIT10216 Certificate I in Hospitality
</t>
    </r>
    <r>
      <rPr>
        <u/>
        <sz val="11"/>
        <color theme="1"/>
        <rFont val="Calibri"/>
        <family val="2"/>
        <scheme val="minor"/>
      </rPr>
      <t xml:space="preserve">Units of competency:
</t>
    </r>
    <r>
      <rPr>
        <sz val="11"/>
        <color theme="1"/>
        <rFont val="Calibri"/>
        <family val="2"/>
        <scheme val="minor"/>
      </rPr>
      <t xml:space="preserve">SITHFAB021 Provide responsible service of alcohol
SITHGAM022 Provide responsible gambling services
</t>
    </r>
  </si>
  <si>
    <r>
      <t xml:space="preserve">Certificate I in Conservation and Ecosystem Management
FSK20119 Certificate II in Skills for Work and Vocational Pathways
</t>
    </r>
    <r>
      <rPr>
        <u/>
        <sz val="11"/>
        <color theme="1"/>
        <rFont val="Calibri"/>
        <family val="2"/>
        <scheme val="minor"/>
      </rPr>
      <t xml:space="preserve">Units of competency:
</t>
    </r>
    <r>
      <rPr>
        <sz val="11"/>
        <color theme="1"/>
        <rFont val="Calibri"/>
        <family val="2"/>
        <scheme val="minor"/>
      </rPr>
      <t>CPCCWHS1001 Prepare to work safely in the construction industry
AHCCHM304 Transport and store chemicals
AHCCHM307 Prepare and apply chemicals to control pest, weeds and diseases
AHCMOM213  Operate and maintain chainsaw
HLTAID009 Provide cardiopulmonary resuscitation
HLTAID011 Provide first aid</t>
    </r>
  </si>
  <si>
    <t>Hospitality
Business</t>
  </si>
  <si>
    <r>
      <t xml:space="preserve">SIT10216 Certificate I in Hospitality
BSB10120 Certificate I in Workplace Skills
</t>
    </r>
    <r>
      <rPr>
        <u/>
        <sz val="11"/>
        <color theme="1"/>
        <rFont val="Calibri"/>
        <family val="2"/>
        <scheme val="minor"/>
      </rPr>
      <t>Unit of competency:</t>
    </r>
    <r>
      <rPr>
        <sz val="11"/>
        <color theme="1"/>
        <rFont val="Calibri"/>
        <family val="2"/>
        <scheme val="minor"/>
      </rPr>
      <t xml:space="preserve">
</t>
    </r>
    <r>
      <rPr>
        <sz val="11"/>
        <color theme="1"/>
        <rFont val="Calibri"/>
        <family val="2"/>
        <scheme val="minor"/>
      </rPr>
      <t>SITHFAB021 Provide responsible service of alcohol</t>
    </r>
  </si>
  <si>
    <r>
      <t xml:space="preserve">AHC10120 Certificate I in Conservation and Ecosystem Management
</t>
    </r>
    <r>
      <rPr>
        <u/>
        <sz val="11"/>
        <color theme="1"/>
        <rFont val="Calibri"/>
        <family val="2"/>
        <scheme val="minor"/>
      </rPr>
      <t xml:space="preserve">Units of competency:
</t>
    </r>
    <r>
      <rPr>
        <sz val="11"/>
        <color theme="1"/>
        <rFont val="Calibri"/>
        <family val="2"/>
        <scheme val="minor"/>
      </rPr>
      <t>HLTAID011 Provide first aid
CPCCWHS1001 Prepare to work safely in the construction industry
AHCCHM304 Transport and store chemicals
AHCCHM307 Prepare and apply chemicals to control pest, weeds and diseases
AHCPMH301 Control weeds</t>
    </r>
  </si>
  <si>
    <r>
      <t xml:space="preserve">Ecollaboration Ltd.
</t>
    </r>
    <r>
      <rPr>
        <sz val="11"/>
        <rFont val="Calibri"/>
        <family val="2"/>
        <scheme val="minor"/>
      </rPr>
      <t>(07) 5476 4777</t>
    </r>
    <r>
      <rPr>
        <b/>
        <sz val="11"/>
        <rFont val="Calibri"/>
        <family val="2"/>
        <scheme val="minor"/>
      </rPr>
      <t xml:space="preserve">
</t>
    </r>
    <r>
      <rPr>
        <b/>
        <u/>
        <sz val="11"/>
        <rFont val="Calibri"/>
        <family val="2"/>
        <scheme val="minor"/>
      </rPr>
      <t>www.ecollaboration.org.au</t>
    </r>
  </si>
  <si>
    <r>
      <t xml:space="preserve">Communify Queensland Ltd
</t>
    </r>
    <r>
      <rPr>
        <sz val="11"/>
        <rFont val="Calibri"/>
        <family val="2"/>
        <scheme val="minor"/>
      </rPr>
      <t>0405 548 506</t>
    </r>
    <r>
      <rPr>
        <b/>
        <sz val="11"/>
        <rFont val="Calibri"/>
        <family val="2"/>
        <scheme val="minor"/>
      </rPr>
      <t xml:space="preserve">
</t>
    </r>
    <r>
      <rPr>
        <b/>
        <u/>
        <sz val="11"/>
        <rFont val="Calibri"/>
        <family val="2"/>
        <scheme val="minor"/>
      </rPr>
      <t>www.communify.org.au</t>
    </r>
  </si>
  <si>
    <r>
      <t xml:space="preserve">Reclink Australia
</t>
    </r>
    <r>
      <rPr>
        <sz val="11"/>
        <rFont val="Calibri"/>
        <family val="2"/>
        <scheme val="minor"/>
      </rPr>
      <t>0407 374 988</t>
    </r>
    <r>
      <rPr>
        <b/>
        <sz val="11"/>
        <rFont val="Calibri"/>
        <family val="2"/>
        <scheme val="minor"/>
      </rPr>
      <t xml:space="preserve">
</t>
    </r>
    <r>
      <rPr>
        <b/>
        <u/>
        <sz val="11"/>
        <rFont val="Calibri"/>
        <family val="2"/>
        <scheme val="minor"/>
      </rPr>
      <t>www.reclink.org</t>
    </r>
  </si>
  <si>
    <r>
      <t xml:space="preserve">Noosa and District Landcare Group Inc
</t>
    </r>
    <r>
      <rPr>
        <sz val="11"/>
        <rFont val="Calibri"/>
        <family val="2"/>
        <scheme val="minor"/>
      </rPr>
      <t>(07) 5485 2468</t>
    </r>
    <r>
      <rPr>
        <b/>
        <sz val="11"/>
        <rFont val="Calibri"/>
        <family val="2"/>
        <scheme val="minor"/>
      </rPr>
      <t xml:space="preserve">
</t>
    </r>
    <r>
      <rPr>
        <b/>
        <u/>
        <sz val="11"/>
        <rFont val="Calibri"/>
        <family val="2"/>
        <scheme val="minor"/>
      </rPr>
      <t>www.noosalandcare.org</t>
    </r>
  </si>
  <si>
    <r>
      <t xml:space="preserve">The BUSY Group Ltd
</t>
    </r>
    <r>
      <rPr>
        <sz val="11"/>
        <rFont val="Calibri"/>
        <family val="2"/>
        <scheme val="minor"/>
      </rPr>
      <t>0493 106 298</t>
    </r>
    <r>
      <rPr>
        <b/>
        <sz val="11"/>
        <rFont val="Calibri"/>
        <family val="2"/>
        <scheme val="minor"/>
      </rPr>
      <t xml:space="preserve">
</t>
    </r>
    <r>
      <rPr>
        <b/>
        <u/>
        <sz val="11"/>
        <rFont val="Calibri"/>
        <family val="2"/>
        <scheme val="minor"/>
      </rPr>
      <t>www.busyatwork.com.au</t>
    </r>
  </si>
  <si>
    <r>
      <t xml:space="preserve">yourtown
</t>
    </r>
    <r>
      <rPr>
        <sz val="11"/>
        <rFont val="Calibri"/>
        <family val="2"/>
        <scheme val="minor"/>
      </rPr>
      <t>0421 410 546</t>
    </r>
    <r>
      <rPr>
        <b/>
        <sz val="11"/>
        <rFont val="Calibri"/>
        <family val="2"/>
        <scheme val="minor"/>
      </rPr>
      <t xml:space="preserve">
</t>
    </r>
    <r>
      <rPr>
        <b/>
        <u/>
        <sz val="11"/>
        <rFont val="Calibri"/>
        <family val="2"/>
        <scheme val="minor"/>
      </rPr>
      <t>www.yourtown.com.au</t>
    </r>
  </si>
  <si>
    <r>
      <t xml:space="preserve">Energy Skills Queensland Inc
</t>
    </r>
    <r>
      <rPr>
        <sz val="11"/>
        <rFont val="Calibri"/>
        <family val="2"/>
        <scheme val="minor"/>
      </rPr>
      <t>(07) 3721 8800</t>
    </r>
    <r>
      <rPr>
        <b/>
        <sz val="11"/>
        <rFont val="Calibri"/>
        <family val="2"/>
        <scheme val="minor"/>
      </rPr>
      <t xml:space="preserve">
</t>
    </r>
    <r>
      <rPr>
        <b/>
        <u/>
        <sz val="11"/>
        <rFont val="Calibri"/>
        <family val="2"/>
        <scheme val="minor"/>
      </rPr>
      <t>www.energyskillsqld.com.au</t>
    </r>
  </si>
  <si>
    <r>
      <t xml:space="preserve">Multicultural Community Centre Ltd
</t>
    </r>
    <r>
      <rPr>
        <sz val="11"/>
        <rFont val="Calibri"/>
        <family val="2"/>
        <scheme val="minor"/>
      </rPr>
      <t>(07) 3257 1868</t>
    </r>
    <r>
      <rPr>
        <b/>
        <sz val="11"/>
        <rFont val="Calibri"/>
        <family val="2"/>
        <scheme val="minor"/>
      </rPr>
      <t xml:space="preserve">
</t>
    </r>
    <r>
      <rPr>
        <b/>
        <u/>
        <sz val="11"/>
        <rFont val="Calibri"/>
        <family val="2"/>
        <scheme val="minor"/>
      </rPr>
      <t>www.mccbrisbane.org</t>
    </r>
  </si>
  <si>
    <r>
      <t xml:space="preserve">Oldies Angels Inc.
</t>
    </r>
    <r>
      <rPr>
        <sz val="11"/>
        <rFont val="Calibri"/>
        <family val="2"/>
        <scheme val="minor"/>
      </rPr>
      <t>0477 476 008</t>
    </r>
    <r>
      <rPr>
        <b/>
        <sz val="11"/>
        <rFont val="Calibri"/>
        <family val="2"/>
        <scheme val="minor"/>
      </rPr>
      <t xml:space="preserve">
</t>
    </r>
    <r>
      <rPr>
        <b/>
        <u/>
        <sz val="11"/>
        <rFont val="Calibri"/>
        <family val="2"/>
        <scheme val="minor"/>
      </rPr>
      <t>www.oldiesangels.com.au</t>
    </r>
  </si>
  <si>
    <r>
      <t xml:space="preserve">Tivoli Social Enterprises Limited
</t>
    </r>
    <r>
      <rPr>
        <sz val="11"/>
        <rFont val="Calibri"/>
        <family val="2"/>
        <scheme val="minor"/>
      </rPr>
      <t xml:space="preserve">0437 019 716
</t>
    </r>
    <r>
      <rPr>
        <b/>
        <u/>
        <sz val="11"/>
        <rFont val="Calibri"/>
        <family val="2"/>
        <scheme val="minor"/>
      </rPr>
      <t>www.tivolidrivein.com.au/community-care</t>
    </r>
  </si>
  <si>
    <r>
      <t xml:space="preserve">Tivoli Social Enterprises Limited
</t>
    </r>
    <r>
      <rPr>
        <sz val="11"/>
        <rFont val="Calibri"/>
        <family val="2"/>
        <scheme val="minor"/>
      </rPr>
      <t>0407 646 229</t>
    </r>
    <r>
      <rPr>
        <b/>
        <sz val="11"/>
        <rFont val="Calibri"/>
        <family val="2"/>
        <scheme val="minor"/>
      </rPr>
      <t xml:space="preserve">
</t>
    </r>
    <r>
      <rPr>
        <b/>
        <u/>
        <sz val="11"/>
        <rFont val="Calibri"/>
        <family val="2"/>
        <scheme val="minor"/>
      </rPr>
      <t>www.tivolidrivein.com.au/community-care</t>
    </r>
  </si>
  <si>
    <r>
      <t xml:space="preserve">Tivoli Social Enterprises Limited
</t>
    </r>
    <r>
      <rPr>
        <sz val="11"/>
        <rFont val="Calibri"/>
        <family val="2"/>
        <scheme val="minor"/>
      </rPr>
      <t>0498 267 305</t>
    </r>
    <r>
      <rPr>
        <b/>
        <sz val="11"/>
        <rFont val="Calibri"/>
        <family val="2"/>
        <scheme val="minor"/>
      </rPr>
      <t xml:space="preserve">
</t>
    </r>
    <r>
      <rPr>
        <b/>
        <u/>
        <sz val="11"/>
        <rFont val="Calibri"/>
        <family val="2"/>
        <scheme val="minor"/>
      </rPr>
      <t>www.tivolidrivein.com.au/community-care</t>
    </r>
  </si>
  <si>
    <r>
      <t xml:space="preserve">Career Employment Australia Ltd
</t>
    </r>
    <r>
      <rPr>
        <sz val="11"/>
        <rFont val="Calibri"/>
        <family val="2"/>
        <scheme val="minor"/>
      </rPr>
      <t>0419 717 719</t>
    </r>
    <r>
      <rPr>
        <b/>
        <sz val="11"/>
        <rFont val="Calibri"/>
        <family val="2"/>
        <scheme val="minor"/>
      </rPr>
      <t xml:space="preserve">
</t>
    </r>
    <r>
      <rPr>
        <b/>
        <u/>
        <sz val="11"/>
        <rFont val="Calibri"/>
        <family val="2"/>
        <scheme val="minor"/>
      </rPr>
      <t>www.cealtd.org.au</t>
    </r>
  </si>
  <si>
    <r>
      <t xml:space="preserve">Marist Youth Care Limited
</t>
    </r>
    <r>
      <rPr>
        <sz val="11"/>
        <rFont val="Calibri"/>
        <family val="2"/>
        <scheme val="minor"/>
      </rPr>
      <t>0417 643 048</t>
    </r>
    <r>
      <rPr>
        <b/>
        <sz val="11"/>
        <rFont val="Calibri"/>
        <family val="2"/>
        <scheme val="minor"/>
      </rPr>
      <t xml:space="preserve">
</t>
    </r>
    <r>
      <rPr>
        <b/>
        <u/>
        <sz val="11"/>
        <rFont val="Calibri"/>
        <family val="2"/>
        <scheme val="minor"/>
      </rPr>
      <t>www.marist180.org.au</t>
    </r>
  </si>
  <si>
    <r>
      <t xml:space="preserve">Southern Downs Industry Education Association Inc
</t>
    </r>
    <r>
      <rPr>
        <sz val="11"/>
        <rFont val="Calibri"/>
        <family val="2"/>
        <scheme val="minor"/>
      </rPr>
      <t>0432 039 066</t>
    </r>
    <r>
      <rPr>
        <b/>
        <sz val="11"/>
        <rFont val="Calibri"/>
        <family val="2"/>
        <scheme val="minor"/>
      </rPr>
      <t xml:space="preserve">
</t>
    </r>
    <r>
      <rPr>
        <b/>
        <u/>
        <sz val="11"/>
        <rFont val="Calibri"/>
        <family val="2"/>
        <scheme val="minor"/>
      </rPr>
      <t>www.sdiea.org.au</t>
    </r>
  </si>
  <si>
    <r>
      <t xml:space="preserve">Adventist Development and Relief Agency Australia Ltd
</t>
    </r>
    <r>
      <rPr>
        <sz val="11"/>
        <rFont val="Calibri"/>
        <family val="2"/>
        <scheme val="minor"/>
      </rPr>
      <t>0402 637 725</t>
    </r>
    <r>
      <rPr>
        <b/>
        <sz val="11"/>
        <rFont val="Calibri"/>
        <family val="2"/>
        <scheme val="minor"/>
      </rPr>
      <t xml:space="preserve">
</t>
    </r>
    <r>
      <rPr>
        <b/>
        <u/>
        <sz val="11"/>
        <rFont val="Calibri"/>
        <family val="2"/>
        <scheme val="minor"/>
      </rPr>
      <t>www.adralogan.org.au</t>
    </r>
  </si>
  <si>
    <r>
      <t xml:space="preserve">Challenge Employment &amp; Training Limited
</t>
    </r>
    <r>
      <rPr>
        <sz val="11"/>
        <rFont val="Calibri"/>
        <family val="2"/>
        <scheme val="minor"/>
      </rPr>
      <t>0429 526 317</t>
    </r>
    <r>
      <rPr>
        <b/>
        <sz val="11"/>
        <rFont val="Calibri"/>
        <family val="2"/>
        <scheme val="minor"/>
      </rPr>
      <t xml:space="preserve">
</t>
    </r>
    <r>
      <rPr>
        <b/>
        <u/>
        <sz val="11"/>
        <rFont val="Calibri"/>
        <family val="2"/>
        <scheme val="minor"/>
      </rPr>
      <t>www.challengeemployment.org.au</t>
    </r>
  </si>
  <si>
    <r>
      <t xml:space="preserve">Lifeline Darling Downs and South West Queensland Limited
</t>
    </r>
    <r>
      <rPr>
        <sz val="11"/>
        <rFont val="Calibri"/>
        <family val="2"/>
        <scheme val="minor"/>
      </rPr>
      <t>0429 068 975</t>
    </r>
    <r>
      <rPr>
        <b/>
        <sz val="11"/>
        <rFont val="Calibri"/>
        <family val="2"/>
        <scheme val="minor"/>
      </rPr>
      <t xml:space="preserve">
</t>
    </r>
    <r>
      <rPr>
        <b/>
        <u/>
        <sz val="11"/>
        <rFont val="Calibri"/>
        <family val="2"/>
        <scheme val="minor"/>
      </rPr>
      <t>www.lifelinedarlingdowns.org.au</t>
    </r>
  </si>
  <si>
    <r>
      <t xml:space="preserve">MEGT (Australia) Ltd
</t>
    </r>
    <r>
      <rPr>
        <sz val="11"/>
        <rFont val="Calibri"/>
        <family val="2"/>
        <scheme val="minor"/>
      </rPr>
      <t>0417 310 006</t>
    </r>
    <r>
      <rPr>
        <b/>
        <sz val="11"/>
        <rFont val="Calibri"/>
        <family val="2"/>
        <scheme val="minor"/>
      </rPr>
      <t xml:space="preserve">
</t>
    </r>
    <r>
      <rPr>
        <b/>
        <u/>
        <sz val="11"/>
        <rFont val="Calibri"/>
        <family val="2"/>
        <scheme val="minor"/>
      </rPr>
      <t>www.megt.com.au</t>
    </r>
  </si>
  <si>
    <r>
      <t xml:space="preserve">Running Wild...Youth Conservation Culture Inc.
</t>
    </r>
    <r>
      <rPr>
        <sz val="11"/>
        <rFont val="Calibri"/>
        <family val="2"/>
        <scheme val="minor"/>
      </rPr>
      <t>0492 277 110</t>
    </r>
    <r>
      <rPr>
        <b/>
        <sz val="11"/>
        <rFont val="Calibri"/>
        <family val="2"/>
        <scheme val="minor"/>
      </rPr>
      <t xml:space="preserve">
</t>
    </r>
    <r>
      <rPr>
        <b/>
        <u/>
        <sz val="11"/>
        <rFont val="Calibri"/>
        <family val="2"/>
        <scheme val="minor"/>
      </rPr>
      <t>www.runningwild.org.au</t>
    </r>
  </si>
  <si>
    <t>Pathway to Success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</si>
</sst>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d/mm/yyyy;@"/>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color theme="1"/>
      <name val="Calibri"/>
      <family val="2"/>
      <scheme val="minor"/>
    </font>
    <font>
      <sz val="14"/>
      <name val="Calibri"/>
      <family val="2"/>
      <scheme val="minor"/>
    </font>
    <font>
      <b/>
      <sz val="11"/>
      <color theme="0"/>
      <name val="Calibri"/>
      <family val="2"/>
      <scheme val="minor"/>
    </font>
    <font>
      <b/>
      <sz val="11"/>
      <name val="Calibri"/>
      <family val="2"/>
      <scheme val="minor"/>
    </font>
    <font>
      <sz val="11"/>
      <name val="Calibri"/>
      <family val="2"/>
      <scheme val="minor"/>
    </font>
    <font>
      <b/>
      <u/>
      <sz val="11"/>
      <name val="Calibri"/>
      <family val="2"/>
      <scheme val="minor"/>
    </font>
    <font>
      <u/>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0" fontId="9" fillId="0" borderId="0"/>
    <xf numFmtId="0" fontId="10" fillId="0" borderId="0"/>
    <xf numFmtId="0" fontId="8" fillId="0" borderId="0"/>
    <xf numFmtId="0" fontId="10" fillId="0" borderId="0"/>
  </cellStyleXfs>
  <cellXfs count="40">
    <xf numFmtId="0" fontId="0" fillId="0" borderId="0" xfId="0"/>
    <xf numFmtId="0" fontId="11" fillId="0" borderId="0" xfId="3" applyFont="1" applyAlignment="1">
      <alignment wrapText="1"/>
    </xf>
    <xf numFmtId="0" fontId="11" fillId="0" borderId="0" xfId="3" applyFont="1" applyAlignment="1">
      <alignment vertical="center" wrapText="1"/>
    </xf>
    <xf numFmtId="49" fontId="11" fillId="0" borderId="0" xfId="3" applyNumberFormat="1" applyFont="1" applyAlignment="1">
      <alignment vertical="center" wrapText="1"/>
    </xf>
    <xf numFmtId="0" fontId="11" fillId="0" borderId="0" xfId="3" applyFont="1" applyAlignment="1">
      <alignment horizontal="center" wrapText="1"/>
    </xf>
    <xf numFmtId="164" fontId="11" fillId="0" borderId="0" xfId="3" applyNumberFormat="1" applyFont="1" applyAlignment="1">
      <alignment horizontal="center" wrapText="1"/>
    </xf>
    <xf numFmtId="0" fontId="11" fillId="0" borderId="0" xfId="3" applyFont="1" applyAlignment="1">
      <alignment horizontal="center" vertical="center" wrapText="1"/>
    </xf>
    <xf numFmtId="0" fontId="11" fillId="0" borderId="0" xfId="3" applyFont="1" applyAlignment="1">
      <alignment horizontal="left" vertical="top" wrapText="1"/>
    </xf>
    <xf numFmtId="0" fontId="12" fillId="0" borderId="0" xfId="3" applyFont="1" applyAlignment="1">
      <alignment horizontal="left" wrapText="1"/>
    </xf>
    <xf numFmtId="0" fontId="11" fillId="0" borderId="0" xfId="3" applyFont="1" applyAlignment="1">
      <alignment horizontal="left" wrapText="1"/>
    </xf>
    <xf numFmtId="0" fontId="13" fillId="2" borderId="0" xfId="3" applyFont="1" applyFill="1" applyAlignment="1">
      <alignment vertical="top" wrapText="1"/>
    </xf>
    <xf numFmtId="49" fontId="13" fillId="2" borderId="0" xfId="3" applyNumberFormat="1" applyFont="1" applyFill="1" applyAlignment="1">
      <alignment vertical="top" wrapText="1"/>
    </xf>
    <xf numFmtId="0" fontId="13" fillId="2" borderId="0" xfId="3" applyFont="1" applyFill="1" applyAlignment="1">
      <alignment horizontal="center" vertical="top" wrapText="1"/>
    </xf>
    <xf numFmtId="0" fontId="13" fillId="2" borderId="0" xfId="3" applyFont="1" applyFill="1" applyAlignment="1">
      <alignment horizontal="center" vertical="center" wrapText="1"/>
    </xf>
    <xf numFmtId="164" fontId="13" fillId="2" borderId="0" xfId="3" applyNumberFormat="1" applyFont="1" applyFill="1" applyAlignment="1">
      <alignment horizontal="center" vertical="top" wrapText="1"/>
    </xf>
    <xf numFmtId="0" fontId="7" fillId="0" borderId="1" xfId="3" applyFont="1" applyBorder="1" applyAlignment="1">
      <alignment horizontal="center" vertical="center" wrapText="1"/>
    </xf>
    <xf numFmtId="0" fontId="7" fillId="0" borderId="1" xfId="3" applyFont="1" applyBorder="1" applyAlignment="1">
      <alignment horizontal="left" vertical="center" wrapText="1"/>
    </xf>
    <xf numFmtId="164" fontId="7" fillId="0" borderId="1" xfId="3" applyNumberFormat="1" applyFont="1" applyBorder="1" applyAlignment="1">
      <alignment horizontal="center" vertical="center" wrapText="1"/>
    </xf>
    <xf numFmtId="0" fontId="13" fillId="2" borderId="2" xfId="3" applyFont="1" applyFill="1" applyBorder="1" applyAlignment="1">
      <alignment vertical="center" wrapText="1"/>
    </xf>
    <xf numFmtId="49" fontId="13" fillId="2" borderId="2" xfId="3" applyNumberFormat="1" applyFont="1" applyFill="1" applyBorder="1" applyAlignment="1">
      <alignment vertical="center" wrapText="1"/>
    </xf>
    <xf numFmtId="0" fontId="13" fillId="2" borderId="2" xfId="3" applyFont="1" applyFill="1" applyBorder="1" applyAlignment="1">
      <alignment horizontal="left" vertical="center" wrapText="1"/>
    </xf>
    <xf numFmtId="0" fontId="13" fillId="2" borderId="2" xfId="3" applyFont="1" applyFill="1" applyBorder="1" applyAlignment="1">
      <alignment horizontal="right" vertical="center" wrapText="1"/>
    </xf>
    <xf numFmtId="0" fontId="14" fillId="2" borderId="2" xfId="3" applyFont="1" applyFill="1" applyBorder="1" applyAlignment="1">
      <alignment horizontal="left" vertical="center" wrapText="1"/>
    </xf>
    <xf numFmtId="164" fontId="13" fillId="2" borderId="2" xfId="3" applyNumberFormat="1" applyFont="1" applyFill="1" applyBorder="1" applyAlignment="1">
      <alignment horizontal="center" vertical="center" wrapText="1"/>
    </xf>
    <xf numFmtId="3" fontId="13" fillId="2" borderId="2" xfId="3" applyNumberFormat="1" applyFont="1" applyFill="1" applyBorder="1" applyAlignment="1">
      <alignment horizontal="center" vertical="center" wrapText="1"/>
    </xf>
    <xf numFmtId="0" fontId="6" fillId="0" borderId="1" xfId="3" applyFont="1" applyBorder="1" applyAlignment="1">
      <alignment horizontal="left" vertical="center" wrapText="1"/>
    </xf>
    <xf numFmtId="0" fontId="13" fillId="2" borderId="2" xfId="3" applyFont="1" applyFill="1" applyBorder="1" applyAlignment="1">
      <alignment horizontal="center" vertical="center" wrapText="1"/>
    </xf>
    <xf numFmtId="0" fontId="11" fillId="0" borderId="0" xfId="3" applyFont="1" applyAlignment="1">
      <alignment horizontal="center" vertical="top" wrapText="1"/>
    </xf>
    <xf numFmtId="0" fontId="7" fillId="0" borderId="3" xfId="3" applyFont="1" applyBorder="1" applyAlignment="1">
      <alignment horizontal="center" vertical="center" wrapText="1"/>
    </xf>
    <xf numFmtId="3" fontId="7" fillId="0" borderId="1" xfId="3" applyNumberFormat="1" applyFont="1" applyBorder="1" applyAlignment="1">
      <alignment horizontal="center" vertical="center" wrapText="1"/>
    </xf>
    <xf numFmtId="0" fontId="13" fillId="2" borderId="4" xfId="3" applyFont="1" applyFill="1" applyBorder="1" applyAlignment="1">
      <alignment horizontal="center" vertical="top" wrapText="1"/>
    </xf>
    <xf numFmtId="165" fontId="7" fillId="0" borderId="1" xfId="3" applyNumberFormat="1" applyFont="1" applyBorder="1" applyAlignment="1">
      <alignment horizontal="center" vertical="center" wrapText="1"/>
    </xf>
    <xf numFmtId="0" fontId="5" fillId="0" borderId="1" xfId="3" applyFont="1" applyBorder="1" applyAlignment="1">
      <alignment horizontal="left" vertical="center" wrapText="1"/>
    </xf>
    <xf numFmtId="0" fontId="4" fillId="0" borderId="1" xfId="3" applyFont="1" applyBorder="1" applyAlignment="1">
      <alignment horizontal="left" vertical="center" wrapText="1"/>
    </xf>
    <xf numFmtId="0" fontId="3" fillId="0" borderId="1" xfId="3" applyFont="1" applyBorder="1" applyAlignment="1">
      <alignment horizontal="left" vertical="center" wrapText="1"/>
    </xf>
    <xf numFmtId="0" fontId="2" fillId="0" borderId="1" xfId="3" applyFont="1" applyBorder="1" applyAlignment="1">
      <alignment horizontal="left" vertical="center" wrapText="1"/>
    </xf>
    <xf numFmtId="0" fontId="14" fillId="0" borderId="1" xfId="0" applyFont="1" applyBorder="1" applyAlignment="1">
      <alignment vertical="center" wrapText="1"/>
    </xf>
    <xf numFmtId="0" fontId="13" fillId="2" borderId="2" xfId="3" applyFont="1" applyFill="1" applyBorder="1" applyAlignment="1">
      <alignment wrapText="1"/>
    </xf>
    <xf numFmtId="0" fontId="18" fillId="0" borderId="0" xfId="3" applyFont="1" applyAlignment="1">
      <alignment wrapText="1"/>
    </xf>
    <xf numFmtId="0" fontId="1" fillId="0" borderId="1" xfId="3" applyFont="1" applyBorder="1" applyAlignment="1">
      <alignment horizontal="left" vertical="center" wrapText="1"/>
    </xf>
  </cellXfs>
  <cellStyles count="5">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showGridLines="0" tabSelected="1" topLeftCell="B1" zoomScale="50" zoomScaleNormal="50" zoomScaleSheetLayoutView="85" workbookViewId="0">
      <selection activeCell="G18" sqref="G18"/>
    </sheetView>
  </sheetViews>
  <sheetFormatPr defaultColWidth="9.36328125" defaultRowHeight="18.5" x14ac:dyDescent="0.45"/>
  <cols>
    <col min="1" max="1" width="12.08984375" style="1" bestFit="1" customWidth="1"/>
    <col min="2" max="2" width="12" style="3" bestFit="1" customWidth="1"/>
    <col min="3" max="3" width="55" style="38" customWidth="1"/>
    <col min="4" max="4" width="44" style="9" bestFit="1" customWidth="1"/>
    <col min="5" max="5" width="27.90625" style="2" customWidth="1"/>
    <col min="6" max="6" width="49.90625" style="7" customWidth="1"/>
    <col min="7" max="7" width="53.08984375" style="27" customWidth="1"/>
    <col min="8" max="8" width="29.453125" style="8" customWidth="1"/>
    <col min="9" max="9" width="20.54296875" style="5" bestFit="1" customWidth="1"/>
    <col min="10" max="10" width="10.36328125" style="4" customWidth="1"/>
    <col min="11" max="12" width="15.453125" style="1" bestFit="1" customWidth="1"/>
    <col min="13" max="16384" width="9.36328125" style="1"/>
  </cols>
  <sheetData>
    <row r="1" spans="1:12" ht="45" customHeight="1" x14ac:dyDescent="0.45">
      <c r="A1" s="10" t="s">
        <v>1</v>
      </c>
      <c r="B1" s="11" t="s">
        <v>17</v>
      </c>
      <c r="C1" s="12" t="s">
        <v>18</v>
      </c>
      <c r="D1" s="12" t="s">
        <v>0</v>
      </c>
      <c r="E1" s="13" t="s">
        <v>16</v>
      </c>
      <c r="F1" s="12" t="s">
        <v>15</v>
      </c>
      <c r="G1" s="12" t="s">
        <v>27</v>
      </c>
      <c r="H1" s="12" t="s">
        <v>14</v>
      </c>
      <c r="I1" s="14" t="s">
        <v>13</v>
      </c>
      <c r="J1" s="30" t="s">
        <v>12</v>
      </c>
      <c r="K1" s="30" t="s">
        <v>28</v>
      </c>
      <c r="L1" s="12" t="s">
        <v>29</v>
      </c>
    </row>
    <row r="2" spans="1:12" s="2" customFormat="1" ht="71.400000000000006" customHeight="1" x14ac:dyDescent="0.25">
      <c r="A2" s="15" t="s">
        <v>5</v>
      </c>
      <c r="B2" s="15">
        <v>8894</v>
      </c>
      <c r="C2" s="36" t="s">
        <v>102</v>
      </c>
      <c r="D2" s="16" t="s">
        <v>30</v>
      </c>
      <c r="E2" s="15" t="s">
        <v>31</v>
      </c>
      <c r="F2" s="16" t="s">
        <v>20</v>
      </c>
      <c r="G2" s="16" t="s">
        <v>80</v>
      </c>
      <c r="H2" s="16" t="s">
        <v>9</v>
      </c>
      <c r="I2" s="17">
        <v>262400</v>
      </c>
      <c r="J2" s="29">
        <v>12</v>
      </c>
      <c r="K2" s="31">
        <v>44949</v>
      </c>
      <c r="L2" s="31">
        <v>45219</v>
      </c>
    </row>
    <row r="3" spans="1:12" s="2" customFormat="1" ht="220.5" customHeight="1" x14ac:dyDescent="0.25">
      <c r="A3" s="15" t="s">
        <v>3</v>
      </c>
      <c r="B3" s="15">
        <v>8895</v>
      </c>
      <c r="C3" s="36" t="s">
        <v>103</v>
      </c>
      <c r="D3" s="16" t="s">
        <v>32</v>
      </c>
      <c r="E3" s="15" t="s">
        <v>70</v>
      </c>
      <c r="F3" s="35" t="s">
        <v>101</v>
      </c>
      <c r="G3" s="16" t="s">
        <v>81</v>
      </c>
      <c r="H3" s="16" t="s">
        <v>7</v>
      </c>
      <c r="I3" s="17">
        <v>470200</v>
      </c>
      <c r="J3" s="29">
        <v>22</v>
      </c>
      <c r="K3" s="31">
        <v>44956</v>
      </c>
      <c r="L3" s="31">
        <v>45282</v>
      </c>
    </row>
    <row r="4" spans="1:12" s="2" customFormat="1" ht="171" customHeight="1" x14ac:dyDescent="0.25">
      <c r="A4" s="15" t="s">
        <v>3</v>
      </c>
      <c r="B4" s="15">
        <v>8898</v>
      </c>
      <c r="C4" s="36" t="s">
        <v>103</v>
      </c>
      <c r="D4" s="16" t="s">
        <v>33</v>
      </c>
      <c r="E4" s="15" t="s">
        <v>71</v>
      </c>
      <c r="F4" s="33" t="s">
        <v>94</v>
      </c>
      <c r="G4" s="16" t="s">
        <v>81</v>
      </c>
      <c r="H4" s="16" t="s">
        <v>7</v>
      </c>
      <c r="I4" s="17">
        <v>466600</v>
      </c>
      <c r="J4" s="29">
        <v>22</v>
      </c>
      <c r="K4" s="31">
        <v>44935</v>
      </c>
      <c r="L4" s="31">
        <v>45275</v>
      </c>
    </row>
    <row r="5" spans="1:12" s="2" customFormat="1" ht="184.5" customHeight="1" x14ac:dyDescent="0.25">
      <c r="A5" s="15" t="s">
        <v>5</v>
      </c>
      <c r="B5" s="15">
        <v>8902</v>
      </c>
      <c r="C5" s="36" t="s">
        <v>104</v>
      </c>
      <c r="D5" s="16" t="s">
        <v>34</v>
      </c>
      <c r="E5" s="15" t="s">
        <v>72</v>
      </c>
      <c r="F5" s="33" t="s">
        <v>95</v>
      </c>
      <c r="G5" s="16" t="s">
        <v>82</v>
      </c>
      <c r="H5" s="16" t="s">
        <v>19</v>
      </c>
      <c r="I5" s="17">
        <v>556600</v>
      </c>
      <c r="J5" s="29">
        <v>24</v>
      </c>
      <c r="K5" s="31">
        <v>45040</v>
      </c>
      <c r="L5" s="31">
        <v>45359</v>
      </c>
    </row>
    <row r="6" spans="1:12" s="2" customFormat="1" ht="43.5" x14ac:dyDescent="0.25">
      <c r="A6" s="15" t="s">
        <v>5</v>
      </c>
      <c r="B6" s="15">
        <v>8903</v>
      </c>
      <c r="C6" s="36" t="s">
        <v>105</v>
      </c>
      <c r="D6" s="16" t="s">
        <v>35</v>
      </c>
      <c r="E6" s="15" t="s">
        <v>36</v>
      </c>
      <c r="F6" s="16" t="s">
        <v>22</v>
      </c>
      <c r="G6" s="16" t="s">
        <v>81</v>
      </c>
      <c r="H6" s="16" t="s">
        <v>7</v>
      </c>
      <c r="I6" s="17">
        <v>493900</v>
      </c>
      <c r="J6" s="29">
        <v>20</v>
      </c>
      <c r="K6" s="31">
        <v>44928</v>
      </c>
      <c r="L6" s="31">
        <v>45282</v>
      </c>
    </row>
    <row r="7" spans="1:12" s="2" customFormat="1" ht="72.5" x14ac:dyDescent="0.25">
      <c r="A7" s="15" t="s">
        <v>2</v>
      </c>
      <c r="B7" s="15">
        <v>8905</v>
      </c>
      <c r="C7" s="36" t="s">
        <v>106</v>
      </c>
      <c r="D7" s="16" t="s">
        <v>37</v>
      </c>
      <c r="E7" s="15" t="s">
        <v>60</v>
      </c>
      <c r="F7" s="34" t="s">
        <v>100</v>
      </c>
      <c r="G7" s="16" t="s">
        <v>83</v>
      </c>
      <c r="H7" s="34" t="s">
        <v>99</v>
      </c>
      <c r="I7" s="17">
        <v>281800</v>
      </c>
      <c r="J7" s="29">
        <v>12</v>
      </c>
      <c r="K7" s="31">
        <v>44970</v>
      </c>
      <c r="L7" s="31">
        <v>45093</v>
      </c>
    </row>
    <row r="8" spans="1:12" s="2" customFormat="1" ht="51" customHeight="1" x14ac:dyDescent="0.25">
      <c r="A8" s="15" t="s">
        <v>2</v>
      </c>
      <c r="B8" s="15">
        <v>8911</v>
      </c>
      <c r="C8" s="36" t="s">
        <v>107</v>
      </c>
      <c r="D8" s="16" t="s">
        <v>23</v>
      </c>
      <c r="E8" s="15" t="s">
        <v>73</v>
      </c>
      <c r="F8" s="16" t="s">
        <v>20</v>
      </c>
      <c r="G8" s="16"/>
      <c r="H8" s="16" t="s">
        <v>9</v>
      </c>
      <c r="I8" s="17">
        <v>187800</v>
      </c>
      <c r="J8" s="29">
        <v>8</v>
      </c>
      <c r="K8" s="31">
        <v>45054</v>
      </c>
      <c r="L8" s="31">
        <v>45201</v>
      </c>
    </row>
    <row r="9" spans="1:12" s="2" customFormat="1" ht="43.5" x14ac:dyDescent="0.25">
      <c r="A9" s="15" t="s">
        <v>2</v>
      </c>
      <c r="B9" s="15">
        <v>8929</v>
      </c>
      <c r="C9" s="36" t="s">
        <v>108</v>
      </c>
      <c r="D9" s="16" t="s">
        <v>38</v>
      </c>
      <c r="E9" s="15" t="s">
        <v>61</v>
      </c>
      <c r="F9" s="16" t="s">
        <v>20</v>
      </c>
      <c r="G9" s="16" t="s">
        <v>81</v>
      </c>
      <c r="H9" s="16" t="s">
        <v>9</v>
      </c>
      <c r="I9" s="17">
        <v>517600</v>
      </c>
      <c r="J9" s="29">
        <v>24</v>
      </c>
      <c r="K9" s="31">
        <v>44956</v>
      </c>
      <c r="L9" s="31">
        <v>45321</v>
      </c>
    </row>
    <row r="10" spans="1:12" s="2" customFormat="1" ht="290.39999999999998" customHeight="1" x14ac:dyDescent="0.25">
      <c r="A10" s="15" t="s">
        <v>3</v>
      </c>
      <c r="B10" s="15">
        <v>8964</v>
      </c>
      <c r="C10" s="36" t="s">
        <v>121</v>
      </c>
      <c r="D10" s="16" t="s">
        <v>39</v>
      </c>
      <c r="E10" s="15" t="s">
        <v>74</v>
      </c>
      <c r="F10" s="33" t="s">
        <v>96</v>
      </c>
      <c r="G10" s="16" t="s">
        <v>81</v>
      </c>
      <c r="H10" s="16" t="s">
        <v>7</v>
      </c>
      <c r="I10" s="17">
        <v>580700</v>
      </c>
      <c r="J10" s="29">
        <v>20</v>
      </c>
      <c r="K10" s="31">
        <v>44935</v>
      </c>
      <c r="L10" s="31">
        <v>45296</v>
      </c>
    </row>
    <row r="11" spans="1:12" s="2" customFormat="1" ht="43.5" x14ac:dyDescent="0.25">
      <c r="A11" s="15" t="s">
        <v>2</v>
      </c>
      <c r="B11" s="15">
        <v>8973</v>
      </c>
      <c r="C11" s="36" t="s">
        <v>109</v>
      </c>
      <c r="D11" s="39" t="s">
        <v>122</v>
      </c>
      <c r="E11" s="15" t="s">
        <v>40</v>
      </c>
      <c r="F11" s="16" t="s">
        <v>20</v>
      </c>
      <c r="G11" s="16" t="s">
        <v>84</v>
      </c>
      <c r="H11" s="16" t="s">
        <v>9</v>
      </c>
      <c r="I11" s="17">
        <v>261400</v>
      </c>
      <c r="J11" s="29">
        <v>12</v>
      </c>
      <c r="K11" s="31">
        <v>45033</v>
      </c>
      <c r="L11" s="31">
        <v>45194</v>
      </c>
    </row>
    <row r="12" spans="1:12" s="2" customFormat="1" ht="43.5" x14ac:dyDescent="0.25">
      <c r="A12" s="15" t="s">
        <v>5</v>
      </c>
      <c r="B12" s="15">
        <v>9002</v>
      </c>
      <c r="C12" s="36" t="s">
        <v>110</v>
      </c>
      <c r="D12" s="16" t="s">
        <v>41</v>
      </c>
      <c r="E12" s="15" t="s">
        <v>62</v>
      </c>
      <c r="F12" s="16" t="s">
        <v>11</v>
      </c>
      <c r="G12" s="16" t="s">
        <v>81</v>
      </c>
      <c r="H12" s="16" t="s">
        <v>10</v>
      </c>
      <c r="I12" s="17">
        <v>245200</v>
      </c>
      <c r="J12" s="29">
        <v>12</v>
      </c>
      <c r="K12" s="31">
        <v>44963</v>
      </c>
      <c r="L12" s="31">
        <v>45142</v>
      </c>
    </row>
    <row r="13" spans="1:12" s="2" customFormat="1" ht="68.400000000000006" customHeight="1" x14ac:dyDescent="0.25">
      <c r="A13" s="15" t="s">
        <v>2</v>
      </c>
      <c r="B13" s="15">
        <v>9004</v>
      </c>
      <c r="C13" s="36" t="s">
        <v>111</v>
      </c>
      <c r="D13" s="16" t="s">
        <v>42</v>
      </c>
      <c r="E13" s="15" t="s">
        <v>43</v>
      </c>
      <c r="F13" s="16" t="s">
        <v>24</v>
      </c>
      <c r="G13" s="16" t="s">
        <v>81</v>
      </c>
      <c r="H13" s="16" t="s">
        <v>9</v>
      </c>
      <c r="I13" s="17">
        <v>486200</v>
      </c>
      <c r="J13" s="29">
        <v>24</v>
      </c>
      <c r="K13" s="31">
        <v>44986</v>
      </c>
      <c r="L13" s="31">
        <v>45351</v>
      </c>
    </row>
    <row r="14" spans="1:12" s="2" customFormat="1" ht="81.900000000000006" customHeight="1" x14ac:dyDescent="0.25">
      <c r="A14" s="15" t="s">
        <v>2</v>
      </c>
      <c r="B14" s="15">
        <v>9005</v>
      </c>
      <c r="C14" s="36" t="s">
        <v>112</v>
      </c>
      <c r="D14" s="16" t="s">
        <v>44</v>
      </c>
      <c r="E14" s="15" t="s">
        <v>43</v>
      </c>
      <c r="F14" s="16" t="s">
        <v>26</v>
      </c>
      <c r="G14" s="16" t="s">
        <v>81</v>
      </c>
      <c r="H14" s="16" t="s">
        <v>7</v>
      </c>
      <c r="I14" s="17">
        <v>494100</v>
      </c>
      <c r="J14" s="29">
        <v>24</v>
      </c>
      <c r="K14" s="31">
        <v>45047</v>
      </c>
      <c r="L14" s="31">
        <v>45412</v>
      </c>
    </row>
    <row r="15" spans="1:12" s="2" customFormat="1" ht="66.650000000000006" customHeight="1" x14ac:dyDescent="0.25">
      <c r="A15" s="15" t="s">
        <v>2</v>
      </c>
      <c r="B15" s="15">
        <v>9006</v>
      </c>
      <c r="C15" s="36" t="s">
        <v>113</v>
      </c>
      <c r="D15" s="16" t="s">
        <v>45</v>
      </c>
      <c r="E15" s="15" t="s">
        <v>63</v>
      </c>
      <c r="F15" s="16" t="s">
        <v>25</v>
      </c>
      <c r="G15" s="16" t="s">
        <v>81</v>
      </c>
      <c r="H15" s="16" t="s">
        <v>8</v>
      </c>
      <c r="I15" s="17">
        <v>495100</v>
      </c>
      <c r="J15" s="29">
        <v>24</v>
      </c>
      <c r="K15" s="31">
        <v>45033</v>
      </c>
      <c r="L15" s="31">
        <v>45398</v>
      </c>
    </row>
    <row r="16" spans="1:12" s="2" customFormat="1" ht="43.5" x14ac:dyDescent="0.25">
      <c r="A16" s="15" t="s">
        <v>5</v>
      </c>
      <c r="B16" s="15">
        <v>9054</v>
      </c>
      <c r="C16" s="36" t="s">
        <v>114</v>
      </c>
      <c r="D16" s="16" t="s">
        <v>46</v>
      </c>
      <c r="E16" s="15" t="s">
        <v>64</v>
      </c>
      <c r="F16" s="16" t="s">
        <v>21</v>
      </c>
      <c r="G16" s="16" t="s">
        <v>85</v>
      </c>
      <c r="H16" s="16" t="s">
        <v>8</v>
      </c>
      <c r="I16" s="17">
        <v>247600</v>
      </c>
      <c r="J16" s="29">
        <v>12</v>
      </c>
      <c r="K16" s="31">
        <v>44998</v>
      </c>
      <c r="L16" s="31">
        <v>45135</v>
      </c>
    </row>
    <row r="17" spans="1:12" s="2" customFormat="1" ht="43.5" x14ac:dyDescent="0.25">
      <c r="A17" s="15" t="s">
        <v>2</v>
      </c>
      <c r="B17" s="15">
        <v>9071</v>
      </c>
      <c r="C17" s="36" t="s">
        <v>115</v>
      </c>
      <c r="D17" s="16" t="s">
        <v>47</v>
      </c>
      <c r="E17" s="15" t="s">
        <v>65</v>
      </c>
      <c r="F17" s="25" t="s">
        <v>21</v>
      </c>
      <c r="G17" s="16" t="s">
        <v>86</v>
      </c>
      <c r="H17" s="16" t="s">
        <v>8</v>
      </c>
      <c r="I17" s="17">
        <v>619400</v>
      </c>
      <c r="J17" s="29">
        <v>30</v>
      </c>
      <c r="K17" s="31">
        <v>44949</v>
      </c>
      <c r="L17" s="31">
        <v>45310</v>
      </c>
    </row>
    <row r="18" spans="1:12" s="2" customFormat="1" ht="132.9" customHeight="1" x14ac:dyDescent="0.25">
      <c r="A18" s="15" t="s">
        <v>4</v>
      </c>
      <c r="B18" s="15">
        <v>9078</v>
      </c>
      <c r="C18" s="36" t="s">
        <v>116</v>
      </c>
      <c r="D18" s="16" t="s">
        <v>48</v>
      </c>
      <c r="E18" s="15" t="s">
        <v>49</v>
      </c>
      <c r="F18" s="33" t="s">
        <v>97</v>
      </c>
      <c r="G18" s="16" t="s">
        <v>83</v>
      </c>
      <c r="H18" s="16" t="s">
        <v>10</v>
      </c>
      <c r="I18" s="17">
        <v>185400</v>
      </c>
      <c r="J18" s="29">
        <v>8</v>
      </c>
      <c r="K18" s="31">
        <v>45082</v>
      </c>
      <c r="L18" s="31">
        <v>45205</v>
      </c>
    </row>
    <row r="19" spans="1:12" s="2" customFormat="1" ht="220.5" customHeight="1" x14ac:dyDescent="0.25">
      <c r="A19" s="15" t="s">
        <v>3</v>
      </c>
      <c r="B19" s="15">
        <v>9104</v>
      </c>
      <c r="C19" s="36" t="s">
        <v>117</v>
      </c>
      <c r="D19" s="16" t="s">
        <v>50</v>
      </c>
      <c r="E19" s="15" t="s">
        <v>75</v>
      </c>
      <c r="F19" s="33" t="s">
        <v>93</v>
      </c>
      <c r="G19" s="16" t="s">
        <v>81</v>
      </c>
      <c r="H19" s="16" t="s">
        <v>7</v>
      </c>
      <c r="I19" s="17">
        <v>533700</v>
      </c>
      <c r="J19" s="29">
        <v>22</v>
      </c>
      <c r="K19" s="31">
        <v>44942</v>
      </c>
      <c r="L19" s="31">
        <v>45310</v>
      </c>
    </row>
    <row r="20" spans="1:12" s="2" customFormat="1" ht="69.75" customHeight="1" x14ac:dyDescent="0.25">
      <c r="A20" s="15" t="s">
        <v>3</v>
      </c>
      <c r="B20" s="15">
        <v>9105</v>
      </c>
      <c r="C20" s="36" t="s">
        <v>117</v>
      </c>
      <c r="D20" s="16" t="s">
        <v>52</v>
      </c>
      <c r="E20" s="15" t="s">
        <v>51</v>
      </c>
      <c r="F20" s="16" t="s">
        <v>11</v>
      </c>
      <c r="G20" s="16" t="s">
        <v>87</v>
      </c>
      <c r="H20" s="16" t="s">
        <v>10</v>
      </c>
      <c r="I20" s="17">
        <v>487800</v>
      </c>
      <c r="J20" s="29">
        <v>20</v>
      </c>
      <c r="K20" s="31">
        <v>44942</v>
      </c>
      <c r="L20" s="31">
        <v>45303</v>
      </c>
    </row>
    <row r="21" spans="1:12" s="2" customFormat="1" ht="188.5" x14ac:dyDescent="0.25">
      <c r="A21" s="15" t="s">
        <v>2</v>
      </c>
      <c r="B21" s="15">
        <v>9124</v>
      </c>
      <c r="C21" s="36" t="s">
        <v>118</v>
      </c>
      <c r="D21" s="16" t="s">
        <v>53</v>
      </c>
      <c r="E21" s="15" t="s">
        <v>66</v>
      </c>
      <c r="F21" s="33" t="s">
        <v>98</v>
      </c>
      <c r="G21" s="16" t="s">
        <v>88</v>
      </c>
      <c r="H21" s="16" t="s">
        <v>7</v>
      </c>
      <c r="I21" s="17">
        <v>605300</v>
      </c>
      <c r="J21" s="29">
        <v>30</v>
      </c>
      <c r="K21" s="31">
        <v>44928</v>
      </c>
      <c r="L21" s="31">
        <v>45292</v>
      </c>
    </row>
    <row r="22" spans="1:12" s="2" customFormat="1" ht="174" x14ac:dyDescent="0.25">
      <c r="A22" s="15" t="s">
        <v>2</v>
      </c>
      <c r="B22" s="15">
        <v>9125</v>
      </c>
      <c r="C22" s="36" t="s">
        <v>118</v>
      </c>
      <c r="D22" s="16" t="s">
        <v>54</v>
      </c>
      <c r="E22" s="15" t="s">
        <v>76</v>
      </c>
      <c r="F22" s="33" t="s">
        <v>92</v>
      </c>
      <c r="G22" s="16" t="s">
        <v>88</v>
      </c>
      <c r="H22" s="16" t="s">
        <v>7</v>
      </c>
      <c r="I22" s="17">
        <v>610200</v>
      </c>
      <c r="J22" s="29">
        <v>30</v>
      </c>
      <c r="K22" s="31">
        <v>44958</v>
      </c>
      <c r="L22" s="31">
        <v>45323</v>
      </c>
    </row>
    <row r="23" spans="1:12" s="2" customFormat="1" ht="101.5" x14ac:dyDescent="0.25">
      <c r="A23" s="15" t="s">
        <v>2</v>
      </c>
      <c r="B23" s="15">
        <v>9126</v>
      </c>
      <c r="C23" s="36" t="s">
        <v>118</v>
      </c>
      <c r="D23" s="16" t="s">
        <v>55</v>
      </c>
      <c r="E23" s="15" t="s">
        <v>67</v>
      </c>
      <c r="F23" s="25" t="s">
        <v>79</v>
      </c>
      <c r="G23" s="16" t="s">
        <v>88</v>
      </c>
      <c r="H23" s="16" t="s">
        <v>8</v>
      </c>
      <c r="I23" s="17">
        <v>642300</v>
      </c>
      <c r="J23" s="29">
        <v>30</v>
      </c>
      <c r="K23" s="31">
        <v>44935</v>
      </c>
      <c r="L23" s="31">
        <v>45293</v>
      </c>
    </row>
    <row r="24" spans="1:12" s="2" customFormat="1" ht="217.5" x14ac:dyDescent="0.25">
      <c r="A24" s="15" t="s">
        <v>2</v>
      </c>
      <c r="B24" s="15">
        <v>9128</v>
      </c>
      <c r="C24" s="36" t="s">
        <v>118</v>
      </c>
      <c r="D24" s="16" t="s">
        <v>56</v>
      </c>
      <c r="E24" s="15" t="s">
        <v>68</v>
      </c>
      <c r="F24" s="32" t="s">
        <v>91</v>
      </c>
      <c r="G24" s="16" t="s">
        <v>88</v>
      </c>
      <c r="H24" s="16" t="s">
        <v>78</v>
      </c>
      <c r="I24" s="17">
        <v>674300</v>
      </c>
      <c r="J24" s="29">
        <v>30</v>
      </c>
      <c r="K24" s="31">
        <v>44991</v>
      </c>
      <c r="L24" s="31">
        <v>45356</v>
      </c>
    </row>
    <row r="25" spans="1:12" s="2" customFormat="1" ht="43.5" x14ac:dyDescent="0.25">
      <c r="A25" s="15" t="s">
        <v>4</v>
      </c>
      <c r="B25" s="15">
        <v>9129</v>
      </c>
      <c r="C25" s="36" t="s">
        <v>119</v>
      </c>
      <c r="D25" s="16" t="s">
        <v>57</v>
      </c>
      <c r="E25" s="15" t="s">
        <v>69</v>
      </c>
      <c r="F25" s="16" t="s">
        <v>20</v>
      </c>
      <c r="G25" s="16" t="s">
        <v>89</v>
      </c>
      <c r="H25" s="16" t="s">
        <v>9</v>
      </c>
      <c r="I25" s="17">
        <v>166100</v>
      </c>
      <c r="J25" s="29">
        <v>10</v>
      </c>
      <c r="K25" s="31">
        <v>45096</v>
      </c>
      <c r="L25" s="31">
        <v>45289</v>
      </c>
    </row>
    <row r="26" spans="1:12" s="2" customFormat="1" ht="43.5" x14ac:dyDescent="0.25">
      <c r="A26" s="15" t="s">
        <v>2</v>
      </c>
      <c r="B26" s="15">
        <v>8972</v>
      </c>
      <c r="C26" s="36" t="s">
        <v>109</v>
      </c>
      <c r="D26" s="16" t="s">
        <v>58</v>
      </c>
      <c r="E26" s="15" t="s">
        <v>40</v>
      </c>
      <c r="F26" s="16" t="s">
        <v>20</v>
      </c>
      <c r="G26" s="16" t="s">
        <v>84</v>
      </c>
      <c r="H26" s="16" t="s">
        <v>9</v>
      </c>
      <c r="I26" s="17">
        <v>261400</v>
      </c>
      <c r="J26" s="29">
        <v>12</v>
      </c>
      <c r="K26" s="31">
        <v>44872</v>
      </c>
      <c r="L26" s="31">
        <v>45030</v>
      </c>
    </row>
    <row r="27" spans="1:12" s="2" customFormat="1" ht="43.5" x14ac:dyDescent="0.25">
      <c r="A27" s="15" t="s">
        <v>2</v>
      </c>
      <c r="B27" s="28">
        <v>8880</v>
      </c>
      <c r="C27" s="36" t="s">
        <v>120</v>
      </c>
      <c r="D27" s="16" t="s">
        <v>59</v>
      </c>
      <c r="E27" s="15" t="s">
        <v>77</v>
      </c>
      <c r="F27" s="16" t="s">
        <v>21</v>
      </c>
      <c r="G27" s="16" t="s">
        <v>90</v>
      </c>
      <c r="H27" s="16" t="s">
        <v>8</v>
      </c>
      <c r="I27" s="17">
        <v>379600</v>
      </c>
      <c r="J27" s="29">
        <v>16</v>
      </c>
      <c r="K27" s="31">
        <v>44935</v>
      </c>
      <c r="L27" s="31">
        <v>45296</v>
      </c>
    </row>
    <row r="28" spans="1:12" s="2" customFormat="1" x14ac:dyDescent="0.35">
      <c r="A28" s="18"/>
      <c r="B28" s="19"/>
      <c r="C28" s="37"/>
      <c r="D28" s="20"/>
      <c r="E28" s="18"/>
      <c r="F28" s="21">
        <f>COUNTA(F2:F27)</f>
        <v>26</v>
      </c>
      <c r="G28" s="26" t="s">
        <v>6</v>
      </c>
      <c r="H28" s="22"/>
      <c r="I28" s="23">
        <f>SUM(I2:I27)</f>
        <v>11212700</v>
      </c>
      <c r="J28" s="24">
        <f>SUM(J2:J27)</f>
        <v>510</v>
      </c>
      <c r="K28" s="24"/>
      <c r="L28" s="24"/>
    </row>
    <row r="35" spans="1:10" s="6" customFormat="1" x14ac:dyDescent="0.45">
      <c r="A35" s="1"/>
      <c r="B35" s="3"/>
      <c r="C35" s="38"/>
      <c r="D35" s="9"/>
      <c r="E35" s="2"/>
      <c r="F35" s="7"/>
      <c r="G35" s="27"/>
      <c r="H35" s="8"/>
      <c r="I35" s="5"/>
      <c r="J35" s="4"/>
    </row>
    <row r="36" spans="1:10" s="6" customFormat="1" x14ac:dyDescent="0.45">
      <c r="A36" s="1"/>
      <c r="B36" s="3"/>
      <c r="C36" s="38"/>
      <c r="D36" s="9"/>
      <c r="E36" s="2"/>
      <c r="F36" s="7"/>
      <c r="G36" s="27"/>
      <c r="H36" s="8"/>
      <c r="I36" s="5"/>
      <c r="J36" s="4"/>
    </row>
    <row r="37" spans="1:10" s="6" customFormat="1" x14ac:dyDescent="0.45">
      <c r="A37" s="1"/>
      <c r="B37" s="3"/>
      <c r="C37" s="38"/>
      <c r="D37" s="9"/>
      <c r="E37" s="2"/>
      <c r="F37" s="7"/>
      <c r="G37" s="27"/>
      <c r="H37" s="8"/>
      <c r="I37" s="5"/>
      <c r="J37" s="4"/>
    </row>
    <row r="38" spans="1:10" s="6" customFormat="1" x14ac:dyDescent="0.45">
      <c r="A38" s="1"/>
      <c r="B38" s="3"/>
      <c r="C38" s="38"/>
      <c r="D38" s="9"/>
      <c r="E38" s="2"/>
      <c r="F38" s="7"/>
      <c r="G38" s="27"/>
      <c r="H38" s="8"/>
      <c r="I38" s="5"/>
      <c r="J38" s="4"/>
    </row>
    <row r="39" spans="1:10" s="6" customFormat="1" x14ac:dyDescent="0.45">
      <c r="A39" s="1"/>
      <c r="B39" s="3"/>
      <c r="C39" s="38"/>
      <c r="D39" s="9"/>
      <c r="E39" s="2"/>
      <c r="F39" s="7"/>
      <c r="G39" s="27"/>
      <c r="H39" s="8"/>
      <c r="I39" s="5"/>
      <c r="J39" s="4"/>
    </row>
    <row r="40" spans="1:10" s="6" customFormat="1" x14ac:dyDescent="0.45">
      <c r="A40" s="1"/>
      <c r="B40" s="3"/>
      <c r="C40" s="38"/>
      <c r="D40" s="9"/>
      <c r="E40" s="2"/>
      <c r="F40" s="7"/>
      <c r="G40" s="27"/>
      <c r="H40" s="8"/>
      <c r="I40" s="5"/>
      <c r="J40" s="4"/>
    </row>
    <row r="41" spans="1:10" s="6" customFormat="1" x14ac:dyDescent="0.45">
      <c r="A41" s="1"/>
      <c r="B41" s="3"/>
      <c r="C41" s="38"/>
      <c r="D41" s="9"/>
      <c r="E41" s="2"/>
      <c r="F41" s="7"/>
      <c r="G41" s="27"/>
      <c r="H41" s="8"/>
      <c r="I41" s="5"/>
      <c r="J41" s="4"/>
    </row>
  </sheetData>
  <autoFilter ref="A1:J28" xr:uid="{00000000-0009-0000-0000-000000000000}"/>
  <sortState xmlns:xlrd2="http://schemas.microsoft.com/office/spreadsheetml/2017/richdata2" ref="A13:L28">
    <sortCondition ref="A13:A28"/>
    <sortCondition ref="B13:B28"/>
  </sortState>
  <customSheetViews>
    <customSheetView guid="{7B8F9E4A-590B-4E3D-8555-2C8244B33475}" scale="70" showPageBreaks="1" showGridLines="0" fitToPage="1" printArea="1" showAutoFilter="1" topLeftCell="A47">
      <selection activeCell="E48" sqref="E48"/>
      <pageMargins left="0.11811023622047245" right="0.11811023622047245" top="0.82677165354330717" bottom="0.74803149606299213" header="0.15748031496062992" footer="0.31496062992125984"/>
      <printOptions gridLines="1"/>
      <pageSetup paperSize="8" scale="39" fitToHeight="0" orientation="landscape" r:id="rId1"/>
      <headerFooter>
        <oddHeader>&amp;C&amp;"-,Bold"&amp;36Skilling Queenslanders for Work
2019-20 2nd Funding Round Approved Projects&amp;R&amp;"-,Bold"&amp;20Attachment 7</oddHeader>
        <oddFooter>&amp;RPage &amp;P of &amp;N</oddFooter>
      </headerFooter>
      <autoFilter ref="A1:N131" xr:uid="{8630AD9F-DBAC-4736-99CC-FB122DA5E301}"/>
    </customSheetView>
    <customSheetView guid="{99735CC1-C881-477F-A7AC-856D22D941BC}" scale="70" showPageBreaks="1" showGridLines="0" fitToPage="1" printArea="1" showAutoFilter="1">
      <pane ySplit="1" topLeftCell="A2" activePane="bottomLeft" state="frozen"/>
      <selection pane="bottomLeft" activeCell="F2" sqref="F2"/>
      <pageMargins left="0.11811023622047245" right="0.11811023622047245" top="0.82677165354330717" bottom="0.74803149606299213" header="0.15748031496062992" footer="0.31496062992125984"/>
      <printOptions gridLines="1"/>
      <pageSetup paperSize="8" scale="39" fitToHeight="0" orientation="landscape" r:id="rId2"/>
      <headerFooter>
        <oddHeader>&amp;C&amp;"-,Bold"&amp;36Skilling Queenslanders for Work
2019-20 2nd Funding Round Approved Projects&amp;R&amp;"-,Bold"&amp;20Attachment 7</oddHeader>
        <oddFooter>&amp;RPage &amp;P of &amp;N</oddFooter>
      </headerFooter>
      <autoFilter ref="A1:N131" xr:uid="{2043817C-FE9B-4D09-8599-99A41EB3B4AE}"/>
    </customSheetView>
    <customSheetView guid="{9E4272C3-599D-4510-9FF9-5612A82B4561}" scale="70" showPageBreaks="1" showGridLines="0" fitToPage="1" printArea="1" showAutoFilter="1">
      <pane xSplit="6" ySplit="2" topLeftCell="L130" activePane="bottomRight" state="frozen"/>
      <selection pane="bottomRight" activeCell="F130" sqref="F130"/>
      <pageMargins left="0.11811023622047245" right="0.11811023622047245" top="0.82677165354330717" bottom="0.74803149606299213" header="0.15748031496062992" footer="0.31496062992125984"/>
      <printOptions gridLines="1"/>
      <pageSetup paperSize="8" scale="39" fitToHeight="0" orientation="landscape" r:id="rId3"/>
      <headerFooter>
        <oddHeader>&amp;C&amp;"-,Bold"&amp;36Skilling Queenslanders for Work
2019-20 2nd Funding Round Approved Projects</oddHeader>
        <oddFooter>&amp;RPage &amp;P of &amp;N</oddFooter>
      </headerFooter>
      <autoFilter ref="A1:N131" xr:uid="{29037DB9-DFF1-4FCB-9A69-677049720671}"/>
    </customSheetView>
  </customSheetViews>
  <printOptions horizontalCentered="1" gridLines="1"/>
  <pageMargins left="0.11811023622047245" right="0.11811023622047245" top="0.9055118110236221" bottom="0.74803149606299213" header="0.15748031496062992" footer="0.31496062992125984"/>
  <pageSetup paperSize="8" scale="61" fitToHeight="0" orientation="landscape" r:id="rId4"/>
  <headerFooter>
    <oddHeader xml:space="preserve">&amp;L&amp;"Arial,Bold"&amp;18 2022-23 Small Business Recovery and Resilience Package 
SQW Community Recovery - Work Skills Traineeships Approved Projects
&amp;R&amp;"-,Bold"&amp;20
Department of Employment, Small Business and Training
</oddHeader>
    <oddFooter>&amp;L&amp;"-,Bold"&amp;11* RTOs, start date and end date subject to change&amp;RPage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Approved projects</vt:lpstr>
      <vt:lpstr>'Approved projects'!Print_Area</vt:lpstr>
      <vt:lpstr>'Approved projects'!Print_Titles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 Vries</dc:creator>
  <cp:lastModifiedBy>Muni Naidu</cp:lastModifiedBy>
  <cp:lastPrinted>2022-11-01T01:16:24Z</cp:lastPrinted>
  <dcterms:created xsi:type="dcterms:W3CDTF">2017-06-19T01:31:41Z</dcterms:created>
  <dcterms:modified xsi:type="dcterms:W3CDTF">2022-11-03T00:28:49Z</dcterms:modified>
</cp:coreProperties>
</file>